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5.2.1" sheetId="1" r:id="rId1"/>
  </sheets>
  <calcPr calcId="152511" calcMode="manual"/>
</workbook>
</file>

<file path=xl/calcChain.xml><?xml version="1.0" encoding="utf-8"?>
<calcChain xmlns="http://schemas.openxmlformats.org/spreadsheetml/2006/main">
  <c r="F2458" i="1" l="1"/>
  <c r="F2435" i="1"/>
  <c r="F2432" i="1"/>
  <c r="F2377" i="1"/>
  <c r="F2336" i="1"/>
  <c r="F2329" i="1"/>
  <c r="F2327" i="1"/>
  <c r="F2283" i="1"/>
  <c r="F2276" i="1"/>
  <c r="F2259" i="1"/>
  <c r="F2258" i="1"/>
  <c r="F2253" i="1"/>
  <c r="F2251" i="1"/>
  <c r="F2239" i="1"/>
  <c r="F2220" i="1"/>
  <c r="F2196" i="1" l="1"/>
  <c r="F2192" i="1"/>
  <c r="F2190" i="1"/>
  <c r="F2183" i="1"/>
  <c r="F2171" i="1"/>
  <c r="F2168" i="1"/>
  <c r="F2164" i="1"/>
  <c r="F2145" i="1"/>
  <c r="F2144" i="1"/>
  <c r="F2139" i="1"/>
  <c r="F2138" i="1"/>
  <c r="F2135" i="1"/>
  <c r="F2133" i="1"/>
  <c r="F2130" i="1"/>
  <c r="F2123" i="1"/>
  <c r="F2115" i="1"/>
  <c r="F2108" i="1"/>
  <c r="F2104" i="1"/>
  <c r="F2095" i="1"/>
  <c r="F2081" i="1"/>
  <c r="F2064" i="1"/>
  <c r="F2057" i="1"/>
  <c r="F2050" i="1"/>
  <c r="F2049" i="1"/>
  <c r="F2046" i="1"/>
  <c r="F2041" i="1"/>
  <c r="F2015" i="1"/>
  <c r="F1988" i="1"/>
  <c r="F1987" i="1"/>
  <c r="F1983" i="1"/>
  <c r="F1961" i="1"/>
  <c r="F1960" i="1"/>
  <c r="F1959" i="1"/>
  <c r="F1945" i="1"/>
  <c r="F1939" i="1"/>
  <c r="F1936" i="1"/>
  <c r="F1929" i="1"/>
  <c r="F1927" i="1"/>
  <c r="F1923" i="1"/>
  <c r="F1918" i="1"/>
  <c r="F1912" i="1"/>
  <c r="F1908" i="1"/>
  <c r="F1862" i="1"/>
  <c r="F1860" i="1"/>
  <c r="F1744" i="1"/>
  <c r="F1673" i="1"/>
  <c r="F1658" i="1"/>
  <c r="F1657" i="1"/>
  <c r="F1656" i="1"/>
  <c r="F1634" i="1"/>
  <c r="F1633" i="1"/>
  <c r="F1623" i="1"/>
  <c r="F1604" i="1"/>
  <c r="F1556" i="1"/>
  <c r="F1543" i="1"/>
  <c r="F1542" i="1"/>
  <c r="F1522" i="1"/>
  <c r="F1494" i="1"/>
  <c r="F1493" i="1"/>
  <c r="F1484" i="1"/>
  <c r="F1436" i="1"/>
  <c r="F1387" i="1"/>
  <c r="F1384" i="1"/>
  <c r="F1355" i="1"/>
  <c r="F1330" i="1"/>
  <c r="F1326" i="1"/>
  <c r="F1325" i="1"/>
  <c r="F1324" i="1"/>
  <c r="F1307" i="1"/>
  <c r="F1297" i="1"/>
  <c r="F1291" i="1"/>
  <c r="F1285" i="1"/>
  <c r="F1283" i="1"/>
  <c r="F1282" i="1"/>
  <c r="F1255" i="1"/>
  <c r="F1240" i="1"/>
  <c r="F1238" i="1"/>
  <c r="F1237" i="1"/>
  <c r="F1236" i="1"/>
  <c r="F1235" i="1"/>
  <c r="F1216" i="1"/>
  <c r="F1204" i="1"/>
  <c r="F1197" i="1"/>
  <c r="F1191" i="1"/>
  <c r="F1182" i="1"/>
  <c r="F1181" i="1"/>
  <c r="F1180" i="1"/>
  <c r="F1157" i="1"/>
  <c r="F1139" i="1"/>
  <c r="F1137" i="1"/>
  <c r="F1135" i="1"/>
  <c r="F1133" i="1"/>
  <c r="F1132" i="1"/>
  <c r="F1113" i="1"/>
  <c r="F1084" i="1"/>
  <c r="F1072" i="1"/>
  <c r="F1070" i="1"/>
  <c r="F1067" i="1"/>
  <c r="F1064" i="1"/>
  <c r="F1060" i="1"/>
  <c r="F1058" i="1"/>
  <c r="F1040" i="1"/>
  <c r="F1025" i="1"/>
  <c r="F1024" i="1"/>
  <c r="F1022" i="1"/>
  <c r="F1020" i="1"/>
  <c r="F1018" i="1"/>
  <c r="F1008" i="1"/>
  <c r="F1000" i="1"/>
  <c r="F995" i="1"/>
  <c r="F968" i="1"/>
  <c r="F959" i="1"/>
  <c r="F952" i="1"/>
  <c r="F931" i="1"/>
  <c r="F895" i="1"/>
  <c r="F838" i="1"/>
  <c r="F820" i="1"/>
  <c r="F811" i="1"/>
  <c r="F802" i="1"/>
  <c r="F786" i="1"/>
  <c r="F781" i="1"/>
  <c r="F761" i="1"/>
  <c r="F747" i="1"/>
  <c r="F738" i="1"/>
  <c r="F699" i="1"/>
  <c r="F682" i="1"/>
  <c r="F625" i="1" l="1"/>
  <c r="F563" i="1"/>
  <c r="F562" i="1"/>
  <c r="F561" i="1"/>
  <c r="F560" i="1"/>
  <c r="F519" i="1"/>
  <c r="F512" i="1"/>
  <c r="F492" i="1"/>
  <c r="F491" i="1"/>
  <c r="F486" i="1"/>
  <c r="F472" i="1"/>
  <c r="F466" i="1"/>
  <c r="F454" i="1"/>
  <c r="F447" i="1"/>
  <c r="F442" i="1"/>
  <c r="F441" i="1"/>
  <c r="F428" i="1"/>
  <c r="F19" i="1"/>
  <c r="F2" i="1"/>
</calcChain>
</file>

<file path=xl/comments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<sst xmlns="http://schemas.openxmlformats.org/spreadsheetml/2006/main" count="5589" uniqueCount="2435">
  <si>
    <t>S.No</t>
  </si>
  <si>
    <t>Name of the Student</t>
  </si>
  <si>
    <t>YEAR</t>
  </si>
  <si>
    <t>Number of students placed (Offers Received)</t>
  </si>
  <si>
    <t>Name of the  employer with contact details</t>
  </si>
  <si>
    <t xml:space="preserve">Package received </t>
  </si>
  <si>
    <t xml:space="preserve">Program graduated from  </t>
  </si>
  <si>
    <t>Total Number of students Placed</t>
  </si>
  <si>
    <t>MEENAKSHI  S.</t>
  </si>
  <si>
    <t>2017-2018</t>
  </si>
  <si>
    <t>Bright star-Hand Writing Trainer-Bright Star Educational Institution
#58/82, Sthithi Square,
Pankaja mill road, Opp to Indian Express,
Ramanathapuram, Coimbatore-641 045
W: www.brightstarinst.com
O: 0422 2320408
M: 91 98943 30407,hr@brightstarinst.com</t>
  </si>
  <si>
    <t>BA Tamil Literature (SF)</t>
  </si>
  <si>
    <t>MOHANAPPRIYA  T.</t>
  </si>
  <si>
    <t>Bright Star Commucative English Trainer- Bright Star Educational Institution
#58/82, Sthithi Square,
Pankaja mill road, Opp to Indian Express,
Ramanathapuram, Coimbatore-641 045
W: www.brightstarinst.com
O: 0422 2320408
M: 91 98943 30407,hr@brightstarinst.com</t>
  </si>
  <si>
    <t>PRIYANKA  N.</t>
  </si>
  <si>
    <t>ANITHA   M.</t>
  </si>
  <si>
    <t>IDBI Federal Life Insurance Co Ltd,Coimbatore branch, punitha.rajagopal@idbifederal.com,8072918990,PH:7402496553</t>
  </si>
  <si>
    <t>DURAIARASI  K.</t>
  </si>
  <si>
    <t>KOUSALYA  S.</t>
  </si>
  <si>
    <t>PADMAVANJIKA  R.</t>
  </si>
  <si>
    <t>SATHYABHAMA  S.</t>
  </si>
  <si>
    <t>VEERATHAL N.</t>
  </si>
  <si>
    <t>VIGHNESHWARI  M.</t>
  </si>
  <si>
    <t>INDHUMATHI.A</t>
  </si>
  <si>
    <t>Mpower Young India Educational Trust 20, Ranga Street, Tambaram, Chennai 45,9176609012 .mpoweryoungindiahr@gmail.com</t>
  </si>
  <si>
    <t>BA English Literature-Aided</t>
  </si>
  <si>
    <t>ISHWARYA.A.M</t>
  </si>
  <si>
    <t>JOTHIPRABHA.J</t>
  </si>
  <si>
    <t>KALPANA.C</t>
  </si>
  <si>
    <t>SUCHITHRA.M</t>
  </si>
  <si>
    <t>VETRINANDHINI.S</t>
  </si>
  <si>
    <t>SHENBAGA PRIYA.S</t>
  </si>
  <si>
    <t>DICOM(Verbo Corporate Solutions) IIIrd floor, Anuradha complex, Krishnagiri -635001, 595539608,vasanth@dicomindia.co.in</t>
  </si>
  <si>
    <t>AISHWARYA.G</t>
  </si>
  <si>
    <t xml:space="preserve">AEE BEE-ACADEMY,1598, Sundaram Buildings, Avinashi Rd, Hope College, Peelamedu, Coimbatore, Tamil Nadu 641004.
0422 655 5337, 9894075143, aeebeeacademy@yahoo.in
</t>
  </si>
  <si>
    <t>AMUTHINI.U.P</t>
  </si>
  <si>
    <t>GOWARTHINI.B</t>
  </si>
  <si>
    <t>KAVI PRIYA.K</t>
  </si>
  <si>
    <t>KEERTHANA.P</t>
  </si>
  <si>
    <t>MANJU.S</t>
  </si>
  <si>
    <t>MOHAMED SAMEEM.J</t>
  </si>
  <si>
    <t>NANDHINI.K</t>
  </si>
  <si>
    <t>POORANI.S</t>
  </si>
  <si>
    <t>SOWNDHARYA.M</t>
  </si>
  <si>
    <t>SUMAIYABANU.M</t>
  </si>
  <si>
    <t>ABINAYA.M</t>
  </si>
  <si>
    <t>NICE Education,Nalonnumpadvil,  Kabanigiri , Wayanad Kerala ,  673579,91-9826269091 , 09047415416,nicebinesh@gmail.com,nicenicekerala@gmail.com</t>
  </si>
  <si>
    <t>AHILABAI.V</t>
  </si>
  <si>
    <t>ASHIKA PARVEEN.B</t>
  </si>
  <si>
    <t>DHARANI.K</t>
  </si>
  <si>
    <t>FARHANA PARVEEN.J</t>
  </si>
  <si>
    <t>KIRUPA SHANMUGAPRIYA.N</t>
  </si>
  <si>
    <t>MADHUMITHA.M</t>
  </si>
  <si>
    <t>RUSHMITHA BANU.A.S</t>
  </si>
  <si>
    <t>SANGEETHA.R</t>
  </si>
  <si>
    <t>GOWRI.K</t>
  </si>
  <si>
    <t>MATHIVATHANI.S</t>
  </si>
  <si>
    <t>NITHYA.D</t>
  </si>
  <si>
    <t>PREETHA.S</t>
  </si>
  <si>
    <t>DEEPIKA.V</t>
  </si>
  <si>
    <t xml:space="preserve">GENIO GALLANT ACADEMY
Cor.97/1, Vengatachalapathi Street, Indira -Palani-624601.
Mob: 9600059588, 9600168899/Email: geniogallant@gmail.com
</t>
  </si>
  <si>
    <t>DHIVYAA.R</t>
  </si>
  <si>
    <t>DIVYABHARATHI.S</t>
  </si>
  <si>
    <t>GAYATHRI.M</t>
  </si>
  <si>
    <t>MERLIN EPSIPA.D</t>
  </si>
  <si>
    <t>NIVETHA.R</t>
  </si>
  <si>
    <t>SANGEETHA.K(18.6.98)</t>
  </si>
  <si>
    <t>SATHYA PRIYA.T</t>
  </si>
  <si>
    <t>SUREKA.P</t>
  </si>
  <si>
    <t>UDHAYA POORANI.N</t>
  </si>
  <si>
    <t>KARTHIKA. S</t>
  </si>
  <si>
    <t>III- BA ENGLISH LIT.SF</t>
  </si>
  <si>
    <t>MAHIZHINI. D.M</t>
  </si>
  <si>
    <t>MENAKA. R</t>
  </si>
  <si>
    <t>GOPIKA. S</t>
  </si>
  <si>
    <t>LAVANYA. G</t>
  </si>
  <si>
    <t>RAAKAVI. T</t>
  </si>
  <si>
    <t>SATHYA. R</t>
  </si>
  <si>
    <t>MYTHILI. C</t>
  </si>
  <si>
    <t>MAHESWARI. R</t>
  </si>
  <si>
    <t>MALARVIZHI. S</t>
  </si>
  <si>
    <t>NIHARA PARVEEN. S</t>
  </si>
  <si>
    <t>DIVYA. R</t>
  </si>
  <si>
    <t>Future Generali -  1510, Mayflower, Mid City 2nd Floor, Trichy Road, Coimbatore, Tamil Nadu 641018 - 0422 661,fglirecruit@gmail.com</t>
  </si>
  <si>
    <t>SWATHI. R</t>
  </si>
  <si>
    <t>NANDHINI. M</t>
  </si>
  <si>
    <t>INFOSYS -BPO -Plot no 26/3, 26/4, 26/6, Suryanagar Phase I, Hosur Rd, Electronic City, Bengaluru, Karnataka 560100 - 080 2852 2405</t>
  </si>
  <si>
    <t>MOHANA PRIYA. K</t>
  </si>
  <si>
    <t>RAJESWARI. R</t>
  </si>
  <si>
    <t>VISHNU PRIYA. M</t>
  </si>
  <si>
    <t>BHUVANESWARI. A</t>
  </si>
  <si>
    <t>JAYANTHI. R</t>
  </si>
  <si>
    <t>PRIYADHARSHINI. R</t>
  </si>
  <si>
    <t>SUBHASHINI. J</t>
  </si>
  <si>
    <t>ASHA PARVEEN. I</t>
  </si>
  <si>
    <t>DLB - Soolai, Avinashi, Tamil Nadu 641654 - 090035 53955,hr-dlb2arjun@gmail.com</t>
  </si>
  <si>
    <t>Athira. R</t>
  </si>
  <si>
    <t>Eco</t>
  </si>
  <si>
    <t>Safreen Fathima.S</t>
  </si>
  <si>
    <t>Sangeetha.S</t>
  </si>
  <si>
    <t>Anandhi. P.S.</t>
  </si>
  <si>
    <t>Annalakshmi. V</t>
  </si>
  <si>
    <t>Mohamed Nishara Begam.I</t>
  </si>
  <si>
    <t>Ramya.B</t>
  </si>
  <si>
    <t>Sabitha.S</t>
  </si>
  <si>
    <t>Vishnupriya.D</t>
  </si>
  <si>
    <t>Keerathana.K</t>
  </si>
  <si>
    <t>ARSHIYA BANU             S</t>
  </si>
  <si>
    <t>logistics</t>
  </si>
  <si>
    <t>DIVYA                             M</t>
  </si>
  <si>
    <t>JAYANTHI K</t>
  </si>
  <si>
    <t>KARTHIKA DEVI          M</t>
  </si>
  <si>
    <t>KAVERI                           K</t>
  </si>
  <si>
    <t>KAVIYA                          G</t>
  </si>
  <si>
    <t>KAVIYA                           R</t>
  </si>
  <si>
    <t>NISHARA                       S</t>
  </si>
  <si>
    <t>ELAKIYA                        V</t>
  </si>
  <si>
    <t>RAVANYA                     M</t>
  </si>
  <si>
    <t>RAJALAKSHMI             A</t>
  </si>
  <si>
    <t>BRIUNDHA                      B</t>
  </si>
  <si>
    <t xml:space="preserve"> Bright Star Educational Institution
#58/82, Sthithi Square,
Pankaja mill road, Opp to Indian Express,
Ramanathapuram, Coimbatore-641 045
W: www.brightstarinst.com
O: 0422 2320408
M: 91 98943 30407,hr@brightstarinst.com</t>
  </si>
  <si>
    <t>Kavitha.R</t>
  </si>
  <si>
    <t>History</t>
  </si>
  <si>
    <t>Keerthiselvi.R</t>
  </si>
  <si>
    <t>Noorul hithaya.S</t>
  </si>
  <si>
    <t>Umamaheswari.V</t>
  </si>
  <si>
    <t>Jaishree.G</t>
  </si>
  <si>
    <t>Anjali.V</t>
  </si>
  <si>
    <t>Devi.G</t>
  </si>
  <si>
    <t>Muthu lakshmi.K</t>
  </si>
  <si>
    <t>Priyadharsini.S</t>
  </si>
  <si>
    <t>Rajalakshmi.R</t>
  </si>
  <si>
    <t>Ramya.R</t>
  </si>
  <si>
    <t>Meenakshi.M</t>
  </si>
  <si>
    <t>Mohanapriya.R</t>
  </si>
  <si>
    <t>AISHWARYAPRIYADHARSHINI G</t>
  </si>
  <si>
    <t>Maths (aided)</t>
  </si>
  <si>
    <t>ANU VARSHINI R M</t>
  </si>
  <si>
    <t>DEEPIKA B</t>
  </si>
  <si>
    <t>KAAVIYA K</t>
  </si>
  <si>
    <t>PRAVEENA V</t>
  </si>
  <si>
    <t>PUSHPA NANDHINI M</t>
  </si>
  <si>
    <t>VASUKI N</t>
  </si>
  <si>
    <t>VIJAYANANDHINI M</t>
  </si>
  <si>
    <t>ARULSINDHIYA P</t>
  </si>
  <si>
    <t>DIVYA J</t>
  </si>
  <si>
    <t>KAVIYA S</t>
  </si>
  <si>
    <t>LAKSHMIPRABHA P</t>
  </si>
  <si>
    <t>MADHUMITHA S</t>
  </si>
  <si>
    <t>MALINIPRIYA S</t>
  </si>
  <si>
    <t>NANDHINI M</t>
  </si>
  <si>
    <t>NIVETHA P R</t>
  </si>
  <si>
    <t>PERIYANAYAKI S</t>
  </si>
  <si>
    <t>PRIYANKA K</t>
  </si>
  <si>
    <t>RANGANAYAKI V</t>
  </si>
  <si>
    <t>RANJITHA S</t>
  </si>
  <si>
    <t>THANGAMANI L</t>
  </si>
  <si>
    <t>VASANTHAMANI K</t>
  </si>
  <si>
    <t>KALA C</t>
  </si>
  <si>
    <t>KIRUTHIKA M</t>
  </si>
  <si>
    <t>DHARANI P</t>
  </si>
  <si>
    <t>HEMA S</t>
  </si>
  <si>
    <t>BHAVATHARANI N</t>
  </si>
  <si>
    <t>BOOMATHI K</t>
  </si>
  <si>
    <t>DEEPA S</t>
  </si>
  <si>
    <t>SABAREESWARI M</t>
  </si>
  <si>
    <t>SHALINI E</t>
  </si>
  <si>
    <t>THARANYA K</t>
  </si>
  <si>
    <t>AISHWARYA S</t>
  </si>
  <si>
    <t>CHENGAMALEM T</t>
  </si>
  <si>
    <t>LAVANYAPRIYA R</t>
  </si>
  <si>
    <t>RAJALAKSHMI A</t>
  </si>
  <si>
    <t>RAJALAKSHMI B</t>
  </si>
  <si>
    <t>SHALLINIMARIYAM A</t>
  </si>
  <si>
    <t>SATHIYAPRIYA K</t>
  </si>
  <si>
    <t>INFOSYS - No. 350, Hebbal Electronics City, Hootagalli, Mysuru, Karnataka 570027 - 0821 240 4101</t>
  </si>
  <si>
    <t>SUMI JASPER P</t>
  </si>
  <si>
    <t>VARSHNI M</t>
  </si>
  <si>
    <t>REVATHY M</t>
  </si>
  <si>
    <t>ANITHA K</t>
  </si>
  <si>
    <t>GOWRI N</t>
  </si>
  <si>
    <t>MOHANASELVI T</t>
  </si>
  <si>
    <t>MOUNIKA S</t>
  </si>
  <si>
    <t>SUPPRIYA S</t>
  </si>
  <si>
    <t>ZULFIYA NIHARA S</t>
  </si>
  <si>
    <t>KAVIBHARATHI  K.</t>
  </si>
  <si>
    <t>Maths (SF)</t>
  </si>
  <si>
    <t>NANDHINI  S.</t>
  </si>
  <si>
    <t>PAVITHRA(2/6/1997) S.</t>
  </si>
  <si>
    <t>SUMITHRA  R</t>
  </si>
  <si>
    <t>ABIYUREKHA  K.N.</t>
  </si>
  <si>
    <t>CHELLAM RAJALAKSHMI T.</t>
  </si>
  <si>
    <t>DEVIPRIYA  A.</t>
  </si>
  <si>
    <t>JAYA ALAMELU  K.</t>
  </si>
  <si>
    <t>KALAISELVI  S</t>
  </si>
  <si>
    <t>KALAIVANI  K</t>
  </si>
  <si>
    <t>AROKIYA SUNDHARI   V.</t>
  </si>
  <si>
    <t>DIVYA  S</t>
  </si>
  <si>
    <t>KEERTHANA  S.</t>
  </si>
  <si>
    <t>KOUSALYA    M.</t>
  </si>
  <si>
    <t>SANTHIYA  M.</t>
  </si>
  <si>
    <t>SURYA PRABHA C.</t>
  </si>
  <si>
    <t>VINOTHINI J.</t>
  </si>
  <si>
    <t>MUTHU LAKSHMI  M.</t>
  </si>
  <si>
    <t>NANDHIKA  K.</t>
  </si>
  <si>
    <t>POWMIYA   J.</t>
  </si>
  <si>
    <t>MUTHUKAVITHA  B.</t>
  </si>
  <si>
    <t>NITHYA PRIYA  P.</t>
  </si>
  <si>
    <t>SAIDHARANI  G.</t>
  </si>
  <si>
    <t>SNEHA  R.</t>
  </si>
  <si>
    <t>ISHWARYA   G</t>
  </si>
  <si>
    <t>KIRUTHIKADEVI  G.</t>
  </si>
  <si>
    <t>ARUTHRA  B.</t>
  </si>
  <si>
    <t>BABY SUDHA  D.</t>
  </si>
  <si>
    <t>KAVIYAPRIYA  R.</t>
  </si>
  <si>
    <t>POWRANIKA  S.</t>
  </si>
  <si>
    <t>KARTHIKA  S</t>
  </si>
  <si>
    <t>KAVIYA   M.</t>
  </si>
  <si>
    <t>KEERTHANA  C.</t>
  </si>
  <si>
    <t>MAHESHWARI   G.</t>
  </si>
  <si>
    <t>NANDHINI  K.</t>
  </si>
  <si>
    <t>PAVITHRA   R.</t>
  </si>
  <si>
    <t>SUGATHAKUMARI  R.</t>
  </si>
  <si>
    <t>SWATHI P.</t>
  </si>
  <si>
    <t>ABINAYA   S</t>
  </si>
  <si>
    <t>ARCHITHA N</t>
  </si>
  <si>
    <t>BSC - Physics</t>
  </si>
  <si>
    <t>BANUPRIYA P</t>
  </si>
  <si>
    <t>MADHINA BEGAM M</t>
  </si>
  <si>
    <t>MUTHUPRIYA K</t>
  </si>
  <si>
    <t>SHANTHINI A</t>
  </si>
  <si>
    <t>DIVYA S</t>
  </si>
  <si>
    <t>INDHUMATHI M</t>
  </si>
  <si>
    <t>KALEESWARI J</t>
  </si>
  <si>
    <t>LAVANYA (25.05.1998) A</t>
  </si>
  <si>
    <t>RIZVANA BEGAM S</t>
  </si>
  <si>
    <t>YASMINBANU M</t>
  </si>
  <si>
    <t>ABINAYARUBINI A</t>
  </si>
  <si>
    <t>LAVANYA (17.07.1998) A</t>
  </si>
  <si>
    <t>BIRUNDHA S</t>
  </si>
  <si>
    <t>JENISHA J</t>
  </si>
  <si>
    <t>MANOBHARATHI S</t>
  </si>
  <si>
    <t>PRIYADHARSHINI K</t>
  </si>
  <si>
    <t>VINCY S</t>
  </si>
  <si>
    <t>BANU PRIYA V</t>
  </si>
  <si>
    <t>SANGAVI S</t>
  </si>
  <si>
    <t>VISALATCHI J</t>
  </si>
  <si>
    <t>VISHNUPRIYA D</t>
  </si>
  <si>
    <t>CHITRADEVI R</t>
  </si>
  <si>
    <t>PAVITHRADARANI R</t>
  </si>
  <si>
    <t>RANJANA R</t>
  </si>
  <si>
    <t>SUNDARA KARTHIYAYINI J</t>
  </si>
  <si>
    <t>ANUPRIYA S</t>
  </si>
  <si>
    <t xml:space="preserve">Visionary RCM - 4TH Floor, Tidel Park, Elcot SEZ,Aerodrome Post,Coimbatore – 641014, India. +91 89392 07603 / +91 422 4029251,richardanthony@visionaryrcm.com </t>
  </si>
  <si>
    <t>PERIYANAYAGA V</t>
  </si>
  <si>
    <t>RUBAIDHA S</t>
  </si>
  <si>
    <t>SHANMUGAPRIYA R</t>
  </si>
  <si>
    <t>SHANMUGAPRIYA V</t>
  </si>
  <si>
    <t>VASANTHI S</t>
  </si>
  <si>
    <t>DEEPIKA S</t>
  </si>
  <si>
    <t>B.SC-Chemistry</t>
  </si>
  <si>
    <t>SANGEETHA K</t>
  </si>
  <si>
    <t>UMAMAGHESWARI M</t>
  </si>
  <si>
    <t>ELAKKIYA S</t>
  </si>
  <si>
    <t>KIRUTHIKA D</t>
  </si>
  <si>
    <t>MAHALAKSHMI R</t>
  </si>
  <si>
    <t>PERIYANAYAKAM N</t>
  </si>
  <si>
    <t>RAMYA P</t>
  </si>
  <si>
    <t>PRIYA K</t>
  </si>
  <si>
    <t>LAVANYA M</t>
  </si>
  <si>
    <t>PUSHPAVATHI K</t>
  </si>
  <si>
    <t>SAVITHA P</t>
  </si>
  <si>
    <t>RAMYA A</t>
  </si>
  <si>
    <t>SUMITHRA D</t>
  </si>
  <si>
    <t>GAYATHIRI M</t>
  </si>
  <si>
    <t>KANNIRATHINAM S</t>
  </si>
  <si>
    <t>MADHUMITHA SRI L</t>
  </si>
  <si>
    <t>MAHALAKSHMI M</t>
  </si>
  <si>
    <t>NIVETHA P</t>
  </si>
  <si>
    <t>VIDHYA S</t>
  </si>
  <si>
    <t>PARAMESHWARI R</t>
  </si>
  <si>
    <t xml:space="preserve">GEETHA D </t>
  </si>
  <si>
    <t>KALAIVANI M</t>
  </si>
  <si>
    <t>KAVIPRIYA C</t>
  </si>
  <si>
    <t>NANDHINI S</t>
  </si>
  <si>
    <t>PAZHANIYAMMAL K</t>
  </si>
  <si>
    <t>SHAHANA BANU S</t>
  </si>
  <si>
    <t>SUSMITHA R</t>
  </si>
  <si>
    <t>VINOTHINI S</t>
  </si>
  <si>
    <t>KANNEESHWARI</t>
  </si>
  <si>
    <t>KAYAL R</t>
  </si>
  <si>
    <t>LATHA S</t>
  </si>
  <si>
    <t>NISHARA FARVEEN S</t>
  </si>
  <si>
    <t>RASIYA BEGAM M</t>
  </si>
  <si>
    <t>SARANYA C</t>
  </si>
  <si>
    <t>SIVARANJINI K</t>
  </si>
  <si>
    <t>SOWNDARYA S</t>
  </si>
  <si>
    <t>SOWDESWARI M</t>
  </si>
  <si>
    <t>AARIFA BEGUM K.</t>
  </si>
  <si>
    <t>B.SC-Zoology</t>
  </si>
  <si>
    <t>ANGALA PARAMASWARY R.</t>
  </si>
  <si>
    <t>ANITHA K.</t>
  </si>
  <si>
    <t>DHIVYA P.</t>
  </si>
  <si>
    <t>KALEESWARI K.</t>
  </si>
  <si>
    <t>KARPAGAM M.</t>
  </si>
  <si>
    <t>KEERTHANAM R.</t>
  </si>
  <si>
    <t>KEERTHIGA S.</t>
  </si>
  <si>
    <t>MALATHY A.</t>
  </si>
  <si>
    <t>NANDHINI N.</t>
  </si>
  <si>
    <t>NANDHINI V.</t>
  </si>
  <si>
    <t>PRIYANKA L</t>
  </si>
  <si>
    <t>RILVANA BARVEEN T.</t>
  </si>
  <si>
    <t>SARANYA K.</t>
  </si>
  <si>
    <t>SHANMUGA PRIYA S.</t>
  </si>
  <si>
    <t>SINDHU V.</t>
  </si>
  <si>
    <t>SINTHU S.</t>
  </si>
  <si>
    <t>ABINAYA R.</t>
  </si>
  <si>
    <t>ANITHA M.</t>
  </si>
  <si>
    <t>MAHALAKSHMI B.</t>
  </si>
  <si>
    <t>KEERTHANA M.</t>
  </si>
  <si>
    <t>PRIYADHARSHNI P.</t>
  </si>
  <si>
    <t>SELVI D.</t>
  </si>
  <si>
    <t>SUMITHRA N.</t>
  </si>
  <si>
    <t>VASANTHAMANI R.</t>
  </si>
  <si>
    <t>BEER BANU J.</t>
  </si>
  <si>
    <t>KAUSALYA C.</t>
  </si>
  <si>
    <t>KAVIBHARATHI  V.</t>
  </si>
  <si>
    <t>SANGEETHA S.</t>
  </si>
  <si>
    <t>SANTHIYA C.</t>
  </si>
  <si>
    <t>APARNA K.</t>
  </si>
  <si>
    <t>GUNAVATHI V.</t>
  </si>
  <si>
    <t>NAVEENA S.</t>
  </si>
  <si>
    <t>RIZWANA PARVEEN A.</t>
  </si>
  <si>
    <t>SARANYA A.</t>
  </si>
  <si>
    <t>SIVASHANKARI C.</t>
  </si>
  <si>
    <t>SUBASHINI PRIYA C.</t>
  </si>
  <si>
    <t>VANITHA S.</t>
  </si>
  <si>
    <t>AISHWARYA.B</t>
  </si>
  <si>
    <t>B.Com(Aided)</t>
  </si>
  <si>
    <t>GANASARASWATHY.R</t>
  </si>
  <si>
    <t>PAVITHRA.B</t>
  </si>
  <si>
    <t>PRIYANKA.A</t>
  </si>
  <si>
    <t>AKALYA.V</t>
  </si>
  <si>
    <t>BHAVANI.R</t>
  </si>
  <si>
    <t>DIVYA.V</t>
  </si>
  <si>
    <t>GAYATHRI.B</t>
  </si>
  <si>
    <t>GAYATHRI.V</t>
  </si>
  <si>
    <t>JAYADURKA.M</t>
  </si>
  <si>
    <t>MERLIN FREDA.X</t>
  </si>
  <si>
    <t>MONISHA.S</t>
  </si>
  <si>
    <t>MAHALAKSHMI.K</t>
  </si>
  <si>
    <t>MANIMALA.T</t>
  </si>
  <si>
    <t>PRIYA DHARSHINI.G</t>
  </si>
  <si>
    <t>BALA LINGESHWARI.B</t>
  </si>
  <si>
    <t>DEVI SINDHU.S</t>
  </si>
  <si>
    <t>MEENA.M</t>
  </si>
  <si>
    <t>REVATHI.S</t>
  </si>
  <si>
    <t>SINDHOORAM.S</t>
  </si>
  <si>
    <t>SUGANYA.R</t>
  </si>
  <si>
    <t>SULAIHABANU.S</t>
  </si>
  <si>
    <t>SUVATHI.K</t>
  </si>
  <si>
    <t>SWATHI.S</t>
  </si>
  <si>
    <t>RUPHA.M</t>
  </si>
  <si>
    <t>ARUNDATHI.S</t>
  </si>
  <si>
    <t>HARIPRIYA.V</t>
  </si>
  <si>
    <t>JAMIMMA BEGAM.S</t>
  </si>
  <si>
    <t>JANNATHUL PRITHOUSE.S</t>
  </si>
  <si>
    <t>JULPIYA PARVEEN.R</t>
  </si>
  <si>
    <t>KARTHIGA.S</t>
  </si>
  <si>
    <t>PREETHI.A</t>
  </si>
  <si>
    <t>PRIYA DHARSHINI.M</t>
  </si>
  <si>
    <t>PRIYA DHARSHINI.D</t>
  </si>
  <si>
    <t>SATHIYARANI.T</t>
  </si>
  <si>
    <t>DHARANI.B</t>
  </si>
  <si>
    <t>LAVANYA.V</t>
  </si>
  <si>
    <t>MANIPRIYA.D</t>
  </si>
  <si>
    <t>ROHINIPRIYA.K</t>
  </si>
  <si>
    <t>ALAGU NACHAMMAI.A</t>
  </si>
  <si>
    <t>MAHESWARI NANDHINI.T</t>
  </si>
  <si>
    <t>HARITHA.K</t>
  </si>
  <si>
    <t>B.Com(SF)</t>
  </si>
  <si>
    <t>KIRUTHIKA.S</t>
  </si>
  <si>
    <t>SRIMATHI.R</t>
  </si>
  <si>
    <t>ARTHI.L</t>
  </si>
  <si>
    <t>BRINDHA.S</t>
  </si>
  <si>
    <t>DHARANI.R</t>
  </si>
  <si>
    <t>GOMATHI.T</t>
  </si>
  <si>
    <t>KAVIYA.G</t>
  </si>
  <si>
    <t>KAVYA.M</t>
  </si>
  <si>
    <t>MOHAMED SAIT FATHIMA</t>
  </si>
  <si>
    <t>NISHMA.A</t>
  </si>
  <si>
    <t>PRAVEENA.T</t>
  </si>
  <si>
    <t>SHAIKH SAJITHA BEHAM</t>
  </si>
  <si>
    <t>SOFIA BARVEEN.R</t>
  </si>
  <si>
    <t>SREE LAKSHMI.M.R</t>
  </si>
  <si>
    <t>ARUNA.D</t>
  </si>
  <si>
    <t>KANAGEESWARI.N</t>
  </si>
  <si>
    <t>KANIMOZHI.S</t>
  </si>
  <si>
    <t>SANTHIYA.S</t>
  </si>
  <si>
    <t>TAMILSELVI.S</t>
  </si>
  <si>
    <t>DEVI PRIYA.R</t>
  </si>
  <si>
    <t>VASUMATHI.M</t>
  </si>
  <si>
    <t>VISHNUPRIYA.J</t>
  </si>
  <si>
    <t>ISWARYA.T</t>
  </si>
  <si>
    <t>MANJULADEVI.R</t>
  </si>
  <si>
    <t>PAVITHARA.R</t>
  </si>
  <si>
    <t>RAGASUTHA.N</t>
  </si>
  <si>
    <t>RAMYA.K</t>
  </si>
  <si>
    <t>VALARMATHI.S</t>
  </si>
  <si>
    <t>MALATHI.N</t>
  </si>
  <si>
    <t>SAKTHI PRIYADHARSHINI.R.B</t>
  </si>
  <si>
    <t>SRIMATHI.C.S</t>
  </si>
  <si>
    <t>DEEPIKA.M</t>
  </si>
  <si>
    <t>KEERTHANA.S</t>
  </si>
  <si>
    <t>KOWSALYA.T</t>
  </si>
  <si>
    <t>MONIKA.M</t>
  </si>
  <si>
    <t>PRIYANKA.G</t>
  </si>
  <si>
    <t>VERSHINI.M</t>
  </si>
  <si>
    <t>SINDHU.C</t>
  </si>
  <si>
    <t>KIRUTHIGA.M</t>
  </si>
  <si>
    <t>SUMINA BRATHOSH.A</t>
  </si>
  <si>
    <t>AISHWARYA.M.P</t>
  </si>
  <si>
    <t>ANUPRIYA A</t>
  </si>
  <si>
    <t>CS-B</t>
  </si>
  <si>
    <t>GNANA SHREE K</t>
  </si>
  <si>
    <t>KIRUTHIKA E</t>
  </si>
  <si>
    <t>NITHYA V</t>
  </si>
  <si>
    <t>AISWARIA S</t>
  </si>
  <si>
    <t>DELSI J</t>
  </si>
  <si>
    <t>VENNILA A</t>
  </si>
  <si>
    <t>ROHINI M</t>
  </si>
  <si>
    <t>SANGAVI B</t>
  </si>
  <si>
    <t>SARANYA M</t>
  </si>
  <si>
    <t>SARANYA R</t>
  </si>
  <si>
    <t>ABIRAMI R</t>
  </si>
  <si>
    <t>KARTHIKA C</t>
  </si>
  <si>
    <t>KOUSALYA M</t>
  </si>
  <si>
    <t>NARMADHA P</t>
  </si>
  <si>
    <t>NATHIYA P</t>
  </si>
  <si>
    <t>PONMOZHI U N</t>
  </si>
  <si>
    <t>SANGEETHA P</t>
  </si>
  <si>
    <t>SELVI S</t>
  </si>
  <si>
    <t>DURAIANANDHI N</t>
  </si>
  <si>
    <t>KAVIYA C</t>
  </si>
  <si>
    <t>MALARVIZHI V</t>
  </si>
  <si>
    <t>NANTHINI R</t>
  </si>
  <si>
    <t>NATHIYA N</t>
  </si>
  <si>
    <t>SANTHIYA E</t>
  </si>
  <si>
    <t>SWARNA LAKSHMI B</t>
  </si>
  <si>
    <t>PREETHI K</t>
  </si>
  <si>
    <t>SHENBAGA PRIYA M</t>
  </si>
  <si>
    <t>SHOUNDARIA B</t>
  </si>
  <si>
    <t>NICE Education,Nalonnumpadvil,  Kabanigiri , Wayanad Kerala ,  673579,91-9826269091 , 09047415416 -  Nice - NICE Education,Nalonnumpadvil,  Kabanigiri , Wayanad Kerala ,  673579,91-9826269091 , 09047415416Education,Nalonnumpadvil,  Kabanigiri , Wayanad Kerala ,  673579,91-9826269091 , 09047415416</t>
  </si>
  <si>
    <t>MANJULA G</t>
  </si>
  <si>
    <t>NANDHINI N</t>
  </si>
  <si>
    <t>NEYA VARSHINI S</t>
  </si>
  <si>
    <t>NIVETHINI M</t>
  </si>
  <si>
    <t>SOPHIYA SRI A</t>
  </si>
  <si>
    <t>YASINA PARVEEN M</t>
  </si>
  <si>
    <t>JAYA KANNIKA K</t>
  </si>
  <si>
    <t>BCA</t>
  </si>
  <si>
    <t>KIRUTHIKA N</t>
  </si>
  <si>
    <t>MADHU GEERTHANE G K</t>
  </si>
  <si>
    <t>NARMATHA S</t>
  </si>
  <si>
    <t>PAVITHRA R</t>
  </si>
  <si>
    <t>RAJESWARI R</t>
  </si>
  <si>
    <t>ROFINA BEGAM S</t>
  </si>
  <si>
    <t>SARANYA A</t>
  </si>
  <si>
    <t>SARANYA N</t>
  </si>
  <si>
    <t>SELVANAYAKI B</t>
  </si>
  <si>
    <t>SHIFANA FATHIMA M</t>
  </si>
  <si>
    <t>SIVAKAMISUNDARESWARI M</t>
  </si>
  <si>
    <t>YOGALAKSHMI K</t>
  </si>
  <si>
    <t>PONTAMIL M</t>
  </si>
  <si>
    <t>FARGINA M</t>
  </si>
  <si>
    <t>MUTHUSELVI T</t>
  </si>
  <si>
    <t>NANDHINI K</t>
  </si>
  <si>
    <t>YASMIN PARVEEN S</t>
  </si>
  <si>
    <t>SELVAMANI G</t>
  </si>
  <si>
    <t>MANJULA V</t>
  </si>
  <si>
    <t>ANITHA N</t>
  </si>
  <si>
    <t>MANJULADEVI S</t>
  </si>
  <si>
    <t>PAVITHRA M</t>
  </si>
  <si>
    <t>VANITHA K</t>
  </si>
  <si>
    <t>GAYATHRI L</t>
  </si>
  <si>
    <t>HARIPRIYA V</t>
  </si>
  <si>
    <t>RESLIN MARY M</t>
  </si>
  <si>
    <t>DEEBIKA.R</t>
  </si>
  <si>
    <t>BBA(CA)</t>
  </si>
  <si>
    <t>MATHANASELVI.S</t>
  </si>
  <si>
    <t>MEENALOCHNI.R</t>
  </si>
  <si>
    <t>PONVINITHA.P</t>
  </si>
  <si>
    <t>SIVA SANKARI DEVI.S</t>
  </si>
  <si>
    <t>PREETHA.P</t>
  </si>
  <si>
    <t>SAM JENIFER.A</t>
  </si>
  <si>
    <t>SHILPA.T</t>
  </si>
  <si>
    <t>ABHIRAMI.M</t>
  </si>
  <si>
    <t>ANUSUYA DEVI.M</t>
  </si>
  <si>
    <t>MANIMOZHI.N</t>
  </si>
  <si>
    <t>MASILAMANI.S</t>
  </si>
  <si>
    <t>PRAVEENA.R</t>
  </si>
  <si>
    <t>SASIKALA.P</t>
  </si>
  <si>
    <t>MANIMEGALAI.K</t>
  </si>
  <si>
    <t>MUTHU.T</t>
  </si>
  <si>
    <t>SATHYA.P</t>
  </si>
  <si>
    <t>DHIVYA BHARATHI.K</t>
  </si>
  <si>
    <t>LOGESWARI.M</t>
  </si>
  <si>
    <t>UMA MAHESWARI.N</t>
  </si>
  <si>
    <t>AKALYA.M</t>
  </si>
  <si>
    <t>ARCHANA.P</t>
  </si>
  <si>
    <t>DEEPIKA.S</t>
  </si>
  <si>
    <t>MAHALAKSHMI.D</t>
  </si>
  <si>
    <t>RAJESWARI.P</t>
  </si>
  <si>
    <t xml:space="preserve">UMA MAHESWARI.M </t>
  </si>
  <si>
    <t>ASWITHA.R</t>
  </si>
  <si>
    <t>LAVANYA.S</t>
  </si>
  <si>
    <t>K.ABIRAMI</t>
  </si>
  <si>
    <t xml:space="preserve"> Nice - NICE Education,Nalonnumpadvil,  Kabanigiri , Wayanad Kerala ,  673579,91-9826269091 , 09047415416 -  Nice - NICE Education,Nalonnumpadvil,  Kabanigiri , Wayanad Kerala ,  673579,91-9826269091 , 09047415416Education,Nalonnumpadvil,  Kabanigiri , Wayanad Kerala ,  673579,91-9826269091 , 09047415416</t>
  </si>
  <si>
    <t>CS-A</t>
  </si>
  <si>
    <t>A.MALARVIZHI</t>
  </si>
  <si>
    <t>T.SANTHIYA</t>
  </si>
  <si>
    <t>B.NAVASINDHU</t>
  </si>
  <si>
    <t>N.JANANIPRIYA</t>
  </si>
  <si>
    <t>K.KANIPRIYA</t>
  </si>
  <si>
    <t>P.KOKILAVANI</t>
  </si>
  <si>
    <t>LAVANYA.C</t>
  </si>
  <si>
    <t>D.MEENTCHI</t>
  </si>
  <si>
    <t>K.PERIYANAYAKI</t>
  </si>
  <si>
    <t>R.PRIYANKA</t>
  </si>
  <si>
    <t>E.RADHIKA</t>
  </si>
  <si>
    <t>P.SWATHIPRIYA</t>
  </si>
  <si>
    <t>S.YOGAPRIYA</t>
  </si>
  <si>
    <t>P.KOWSALYA</t>
  </si>
  <si>
    <t>M.NIVETHA</t>
  </si>
  <si>
    <t>P.PAVITHRA</t>
  </si>
  <si>
    <t>M.SARANYA</t>
  </si>
  <si>
    <t>S.AGATHIYA</t>
  </si>
  <si>
    <t>U.ARCHANA</t>
  </si>
  <si>
    <t>T.KAVITHA</t>
  </si>
  <si>
    <t>S.POOJA</t>
  </si>
  <si>
    <t>S.SANTHIYA</t>
  </si>
  <si>
    <t>S.YAMINI</t>
  </si>
  <si>
    <t>P.DHANYA</t>
  </si>
  <si>
    <t>S.HARIPRIYA</t>
  </si>
  <si>
    <t>N.KEERTHIGA</t>
  </si>
  <si>
    <t>S.KIRUTHIKA</t>
  </si>
  <si>
    <t>K.SHARMILA DEVI</t>
  </si>
  <si>
    <t>M.SHARMILA</t>
  </si>
  <si>
    <t>E.TAMIL SELVI</t>
  </si>
  <si>
    <t>B.ATCHAYA</t>
  </si>
  <si>
    <t>BOOMATHI R</t>
  </si>
  <si>
    <t>B.Com(CA)</t>
  </si>
  <si>
    <t>PREMA T</t>
  </si>
  <si>
    <t>SHARMILADEVI D</t>
  </si>
  <si>
    <t>VIDHYA M</t>
  </si>
  <si>
    <t>VINOTHA   K</t>
  </si>
  <si>
    <t>BHARATHI P</t>
  </si>
  <si>
    <t>GAYATHRI R</t>
  </si>
  <si>
    <t>NILA A</t>
  </si>
  <si>
    <t>RAMYA S</t>
  </si>
  <si>
    <t>SUBASHINI V</t>
  </si>
  <si>
    <t>ARUNA DEVI R</t>
  </si>
  <si>
    <t>MALATHI A</t>
  </si>
  <si>
    <t>RAJATHILAGAM R R</t>
  </si>
  <si>
    <t>AARTHI  E</t>
  </si>
  <si>
    <t>ANANDHI   K</t>
  </si>
  <si>
    <t>KAVIYAPRABHA K</t>
  </si>
  <si>
    <t>LAVANYA R</t>
  </si>
  <si>
    <t>MALATHI S</t>
  </si>
  <si>
    <t>MALATHI T</t>
  </si>
  <si>
    <t>RASEENA I</t>
  </si>
  <si>
    <t>SABARISHWARI M</t>
  </si>
  <si>
    <t>BANU M</t>
  </si>
  <si>
    <t>SARASWATHI M</t>
  </si>
  <si>
    <t>GOKILA K</t>
  </si>
  <si>
    <t>GOKILA M</t>
  </si>
  <si>
    <t>KARTHIKA S</t>
  </si>
  <si>
    <t>KEERTHANA P</t>
  </si>
  <si>
    <t>SINDHU S</t>
  </si>
  <si>
    <t>SUMATHI S</t>
  </si>
  <si>
    <t>VISHNUPRIYA   C</t>
  </si>
  <si>
    <t>YOGAPRIYA    S</t>
  </si>
  <si>
    <t>MOHANAPRIYA V</t>
  </si>
  <si>
    <t>SURYA R</t>
  </si>
  <si>
    <t>DURGADEVI A</t>
  </si>
  <si>
    <t>DHIVYA K</t>
  </si>
  <si>
    <t>PONSELVI V</t>
  </si>
  <si>
    <t>MYTHILE T</t>
  </si>
  <si>
    <t>B.Com(E.Com)</t>
  </si>
  <si>
    <t>NIVETHITHA J</t>
  </si>
  <si>
    <t>ABINAYA R</t>
  </si>
  <si>
    <t>GANGADEVI S</t>
  </si>
  <si>
    <t>JAYANTHI T</t>
  </si>
  <si>
    <t>MANJULA P</t>
  </si>
  <si>
    <t>NITHYAPRIYA V</t>
  </si>
  <si>
    <t>RAJALAKSHMI K</t>
  </si>
  <si>
    <t>RAVEENA M</t>
  </si>
  <si>
    <t>SOWNDHARYA K</t>
  </si>
  <si>
    <t>GOKILAVANI S</t>
  </si>
  <si>
    <t>INDHU M</t>
  </si>
  <si>
    <t>KALAIVANI P</t>
  </si>
  <si>
    <t>KAVIYA K I</t>
  </si>
  <si>
    <t>PADMAVATHI E</t>
  </si>
  <si>
    <t>SALINI C</t>
  </si>
  <si>
    <t>SUGANYA C</t>
  </si>
  <si>
    <t>REKKHA SHRI  D.</t>
  </si>
  <si>
    <t xml:space="preserve">CTS - Cognizant Technology Solutions, Baghmane Tech Park, 65/2 -1, Adjacent LRDE, Byrasandra, C.V.Raman Nagar, Bengaluru, Karnataka 560093, 080668 08000 </t>
  </si>
  <si>
    <t>BSC., IT</t>
  </si>
  <si>
    <t>GUNASUNDARI  K.</t>
  </si>
  <si>
    <t>.KASTHURI  S</t>
  </si>
  <si>
    <t>.KALAIYARASI J</t>
  </si>
  <si>
    <t>SNEHAPRIYA  S.</t>
  </si>
  <si>
    <t>SARANYA  R.</t>
  </si>
  <si>
    <t>SOUNDRIYA   S.</t>
  </si>
  <si>
    <t>KRISHNAKUMARI  A.</t>
  </si>
  <si>
    <t>.MANJULADEVI   M</t>
  </si>
  <si>
    <t>SOWMYA  V.</t>
  </si>
  <si>
    <t>.ABINAYA  M</t>
  </si>
  <si>
    <t>.AMBIKA   M</t>
  </si>
  <si>
    <t xml:space="preserve">GENIO GALLANT ACADEMY
Cor.97/1, Vengatachalapathi Street, Indira -Palani-624601.
Mob: 9600059588, 9600168899/Email: geniogallant@gmail.com
</t>
  </si>
  <si>
    <t>.DHARENI  N</t>
  </si>
  <si>
    <t>.MOUNIKA    S</t>
  </si>
  <si>
    <t>PAVITHRA    S.</t>
  </si>
  <si>
    <t>.RAMYA  S</t>
  </si>
  <si>
    <t>RENUGADEVI  R.</t>
  </si>
  <si>
    <t>SATHYA  V.</t>
  </si>
  <si>
    <t>SHARMILADEVI  M.</t>
  </si>
  <si>
    <t>SOWMIYA S.</t>
  </si>
  <si>
    <t>VALARMATHI K.</t>
  </si>
  <si>
    <t>ARUNSRI     T.</t>
  </si>
  <si>
    <t>.BALKEES BEGAM  A</t>
  </si>
  <si>
    <t>KALEESWARI  T.</t>
  </si>
  <si>
    <t>PAVITHRA   N.</t>
  </si>
  <si>
    <t xml:space="preserve"> PREETHA  M.</t>
  </si>
  <si>
    <t>RAJARAJESWARI  P.</t>
  </si>
  <si>
    <t>.SANGEETHA D</t>
  </si>
  <si>
    <t>SHYED SULTHANA  J.</t>
  </si>
  <si>
    <t>SOWMIYA DEVI   K.</t>
  </si>
  <si>
    <t>SOWNDHARYA V.</t>
  </si>
  <si>
    <t>SELVANAYAHI L</t>
  </si>
  <si>
    <t>MA-English Literature (SF)</t>
  </si>
  <si>
    <t xml:space="preserve">KEERTHANA M </t>
  </si>
  <si>
    <t xml:space="preserve">SWATHI M </t>
  </si>
  <si>
    <t>TAMIL SELVI P</t>
  </si>
  <si>
    <t xml:space="preserve">LAVANYA K </t>
  </si>
  <si>
    <t>MEENU N R</t>
  </si>
  <si>
    <t xml:space="preserve">RAJALAKSHMI A </t>
  </si>
  <si>
    <t>LOGANAYAKI P</t>
  </si>
  <si>
    <t xml:space="preserve">PAVITHRA M </t>
  </si>
  <si>
    <t xml:space="preserve">ANUSHIYA S </t>
  </si>
  <si>
    <t>KANITHENAMUTHU K</t>
  </si>
  <si>
    <t>GEERTHANABHAVANI G</t>
  </si>
  <si>
    <t xml:space="preserve">NIRMALA DEVI R </t>
  </si>
  <si>
    <t xml:space="preserve">SWATHI S </t>
  </si>
  <si>
    <t>M.Sc-Computer Science</t>
  </si>
  <si>
    <t xml:space="preserve">SANDHIYA S </t>
  </si>
  <si>
    <t xml:space="preserve">VAIDEGHI R </t>
  </si>
  <si>
    <t>LALITHA D</t>
  </si>
  <si>
    <t>M.Com</t>
  </si>
  <si>
    <t>NASREENFATHIMA S</t>
  </si>
  <si>
    <t>SAKTHEESWARI R</t>
  </si>
  <si>
    <t>GOWSALYA      K</t>
  </si>
  <si>
    <t>SAMYUKTHA S</t>
  </si>
  <si>
    <t>VIKASHINI S</t>
  </si>
  <si>
    <t>BRINDHA LAKSHMI R.</t>
  </si>
  <si>
    <t>GAYATHRI        N</t>
  </si>
  <si>
    <t>GOWTHAMI       S</t>
  </si>
  <si>
    <t>PAVITHRA D</t>
  </si>
  <si>
    <t>SANGEETHA N</t>
  </si>
  <si>
    <t>GUKHAPRIYA    K</t>
  </si>
  <si>
    <t>KANMANI  S</t>
  </si>
  <si>
    <t>NANTHINI  R</t>
  </si>
  <si>
    <t>SUGANYA  M</t>
  </si>
  <si>
    <t>VISHNU PRIYA M</t>
  </si>
  <si>
    <t>BHUVANESHWARI  B</t>
  </si>
  <si>
    <t>GAYATHIRI      V</t>
  </si>
  <si>
    <t>MAHALAKSHMI P</t>
  </si>
  <si>
    <t>NANDHINI  S</t>
  </si>
  <si>
    <t>PAVITHRA S</t>
  </si>
  <si>
    <t>JAMUNA L .</t>
  </si>
  <si>
    <t>M.Sc.,Mathematics</t>
  </si>
  <si>
    <t>JAYA SOWNDARYA C .</t>
  </si>
  <si>
    <t>MANJULA  P .</t>
  </si>
  <si>
    <t>RENUGADEVI M .</t>
  </si>
  <si>
    <t>SIVASANKARI A .</t>
  </si>
  <si>
    <t>ANITHA S .</t>
  </si>
  <si>
    <t>BHUVANA J .</t>
  </si>
  <si>
    <t>BHUVANESWARI  C .</t>
  </si>
  <si>
    <t>KARPAGAVALLI K .</t>
  </si>
  <si>
    <t>TAMILSELVI P .</t>
  </si>
  <si>
    <t>ANUPRIYA P .</t>
  </si>
  <si>
    <t>KAVIYAPRIYA R .</t>
  </si>
  <si>
    <t>MANJULA DEVI S .</t>
  </si>
  <si>
    <t>NATHIYA M .</t>
  </si>
  <si>
    <t>VANITHA R .</t>
  </si>
  <si>
    <t>BIRUNDHA BHARATHI</t>
  </si>
  <si>
    <t>MA ECONOMICS</t>
  </si>
  <si>
    <t>KOWSALYA R</t>
  </si>
  <si>
    <t>SUJANA P</t>
  </si>
  <si>
    <t>Anish Fathima A</t>
  </si>
  <si>
    <t>2016-2017</t>
  </si>
  <si>
    <t>Bright star-Hand Writing Trainer-Bright Star Educational Institution
#58/82, Sthithi Square,
Pankaja mill road, Opp to Indian Express,
Ramanathapuram, Coimbatore-641 045
W: www.brightstarinst.com
O: 0422 2320408
M: 91 98943 30407</t>
  </si>
  <si>
    <t>RS.90000</t>
  </si>
  <si>
    <t>BA Tamil-SF</t>
  </si>
  <si>
    <t>Kowsalya P</t>
  </si>
  <si>
    <t>Kowsalya S</t>
  </si>
  <si>
    <t>Krishnaveni A</t>
  </si>
  <si>
    <t>Latha K</t>
  </si>
  <si>
    <t>Madhu Nandhini K</t>
  </si>
  <si>
    <t>Nathiyasiri M</t>
  </si>
  <si>
    <t>Parameshwari R</t>
  </si>
  <si>
    <t>Preetha R</t>
  </si>
  <si>
    <t>Ragavi R</t>
  </si>
  <si>
    <t>Soundharya T</t>
  </si>
  <si>
    <t>Swathini A</t>
  </si>
  <si>
    <t>Thamaraiselvi C</t>
  </si>
  <si>
    <t>Vallinayagam S</t>
  </si>
  <si>
    <t>Akilandeeswari R.M</t>
  </si>
  <si>
    <t>Mpower - The Centre 1/155, 15, Nyaymurti Sitaram Patkar Marg, Khareghat Colony, Hughes Road, Mumbai - 400 007.</t>
  </si>
  <si>
    <t>Kokila S</t>
  </si>
  <si>
    <t>Parimaladevi P</t>
  </si>
  <si>
    <t>Sumathira K</t>
  </si>
  <si>
    <t>Divya D</t>
  </si>
  <si>
    <t>IDBI Federal Life Insurance Co Ltd,22nd Floor, A Wing, Marathon Futurex, N. M. Joshi Marg, Lower Parel (East), Mumbai 400013, India</t>
  </si>
  <si>
    <t>Lakshmipriya S</t>
  </si>
  <si>
    <t>AEE BEE-ACADEMY,1598, Sundaram Buildings, Avinashi Rd, Hope College, Peelamedu, Coimbatore, Tamil Nadu 641004.
0422 655 5337</t>
  </si>
  <si>
    <t>Janani S</t>
  </si>
  <si>
    <t>Kalaiyarsi P</t>
  </si>
  <si>
    <t>Senthamilarasi S</t>
  </si>
  <si>
    <t>M.Afritha</t>
  </si>
  <si>
    <t>BA English-Aided</t>
  </si>
  <si>
    <t>A.Arputha Ramya</t>
  </si>
  <si>
    <t>K.Kalaimani</t>
  </si>
  <si>
    <t>M.Nivetha</t>
  </si>
  <si>
    <t>P.Sangamithra</t>
  </si>
  <si>
    <t>N.Elakkiya</t>
  </si>
  <si>
    <t>N.Kayalvizhi</t>
  </si>
  <si>
    <t>M.Nazreen</t>
  </si>
  <si>
    <t>B.Sathya</t>
  </si>
  <si>
    <t>Bright Star Commucative English Trainer- Bright Star Educational Institution
#58/82, Sthithi Square,
Pankaja mill road, Opp to Indian Express,
Ramanathapuram, Coimbatore-641 045
W: www.brightstarinst.com
O: 0422 2320408
M: 91 98943 30407</t>
  </si>
  <si>
    <t>M.Suriya Selvam</t>
  </si>
  <si>
    <t>M.Brindha</t>
  </si>
  <si>
    <t>V.Gokula Prabha</t>
  </si>
  <si>
    <t>R.Indhumathi</t>
  </si>
  <si>
    <t>K.Kalaiyarasi</t>
  </si>
  <si>
    <t>C.Kaleeswari</t>
  </si>
  <si>
    <t>P.Kiruthiga</t>
  </si>
  <si>
    <t>M.Kowsalya</t>
  </si>
  <si>
    <t>E.Lakshmi</t>
  </si>
  <si>
    <t>G.Madan Priya</t>
  </si>
  <si>
    <t>R.Malini</t>
  </si>
  <si>
    <t>A.Manjuladevi</t>
  </si>
  <si>
    <t>M.Mohana Priya</t>
  </si>
  <si>
    <t>R.Nandhini</t>
  </si>
  <si>
    <t>T.Nivetha</t>
  </si>
  <si>
    <t>B.Pavithra</t>
  </si>
  <si>
    <t>R.Priyadharshini</t>
  </si>
  <si>
    <t>K.Sandhiya</t>
  </si>
  <si>
    <t>M.SathyaAzhagunayaki</t>
  </si>
  <si>
    <t>U.Selva Lavanya</t>
  </si>
  <si>
    <t>J.Swathi</t>
  </si>
  <si>
    <t>S.Vanisri</t>
  </si>
  <si>
    <t>S.Vanitha</t>
  </si>
  <si>
    <t>P.Vijayalakshmi</t>
  </si>
  <si>
    <t>M.Brinda</t>
  </si>
  <si>
    <t>GENIO GALLANT ACADEMY
Cor.97/1, Vengatachalapathi Street, Indira -Palani-624601.
Mob: 9600059588, 9600168899/Email: geniogallant@gmail.com</t>
  </si>
  <si>
    <t>J.Joyce Akkhila</t>
  </si>
  <si>
    <t>R.Malarvizhi</t>
  </si>
  <si>
    <t>A.Nivetha</t>
  </si>
  <si>
    <t>R.Poornima</t>
  </si>
  <si>
    <t>C.Sowndharya</t>
  </si>
  <si>
    <t>M.Syed Kathija Banu</t>
  </si>
  <si>
    <t>N.Thaslima Nazreen</t>
  </si>
  <si>
    <t>P.Jayasri</t>
  </si>
  <si>
    <t>KET Katherine Educational Trust
Tiruppur - Kangayam Rd, Sathyamurthy Nagar, Tiruppur, Tamil Nadu 641606
Chunkankadai, Nagercoil,
Kanyakumari District,
Tamil Nadu-629003
E-mail :info@sxcce.edu.in
Ph:04652-227803</t>
  </si>
  <si>
    <t>J.Jumana Hassin</t>
  </si>
  <si>
    <t>M.Narmatha</t>
  </si>
  <si>
    <t>R.Renuka Devi</t>
  </si>
  <si>
    <t>DICOM IIIrd floor, Anuradha complex, Krishnagiri -635001, 595539608</t>
  </si>
  <si>
    <t>S.Sayyad Rabia</t>
  </si>
  <si>
    <t>R.Tejasvi</t>
  </si>
  <si>
    <t>B.Iswarya</t>
  </si>
  <si>
    <t>S.Punitha</t>
  </si>
  <si>
    <t>Kiruthika R</t>
  </si>
  <si>
    <t>BA English-Sf</t>
  </si>
  <si>
    <t>Rajanandhini S</t>
  </si>
  <si>
    <t>Sajitha Banu Z</t>
  </si>
  <si>
    <t>SathiyaPriya D</t>
  </si>
  <si>
    <t>Magalakshmi R</t>
  </si>
  <si>
    <t>Nandhini Priya N</t>
  </si>
  <si>
    <t>Ramya.A</t>
  </si>
  <si>
    <t>Bindhu M</t>
  </si>
  <si>
    <t>Divya A</t>
  </si>
  <si>
    <t>JayaPrabha R</t>
  </si>
  <si>
    <t>KalaiSelvi B</t>
  </si>
  <si>
    <t>Menaka V</t>
  </si>
  <si>
    <t>Nithya S</t>
  </si>
  <si>
    <t>Revathi K</t>
  </si>
  <si>
    <t>Sobiya V</t>
  </si>
  <si>
    <t>Priyadharshini V</t>
  </si>
  <si>
    <t>Vidhyavathi B</t>
  </si>
  <si>
    <t>Rajeswari S</t>
  </si>
  <si>
    <t>Subathra S</t>
  </si>
  <si>
    <t>Dhivya S</t>
  </si>
  <si>
    <t>Rizwana S</t>
  </si>
  <si>
    <t>Nithya k</t>
  </si>
  <si>
    <t>Pavithra G</t>
  </si>
  <si>
    <t>Yazhini S</t>
  </si>
  <si>
    <t>Magudeeswari S</t>
  </si>
  <si>
    <t>BA Economics</t>
  </si>
  <si>
    <t>Ilakkiya P</t>
  </si>
  <si>
    <t>Magudeswari M</t>
  </si>
  <si>
    <t>Srividya M</t>
  </si>
  <si>
    <t>Karthika M</t>
  </si>
  <si>
    <t>Kirubasri M</t>
  </si>
  <si>
    <t>Deeba C</t>
  </si>
  <si>
    <t>Deepa M</t>
  </si>
  <si>
    <t>Iswarya M</t>
  </si>
  <si>
    <t>Kanchana R</t>
  </si>
  <si>
    <t>Karthikeyani S</t>
  </si>
  <si>
    <t>Mumthaj I</t>
  </si>
  <si>
    <t>Periyanayagam S</t>
  </si>
  <si>
    <t>Punithakumari K</t>
  </si>
  <si>
    <t>Ramya A</t>
  </si>
  <si>
    <t>Selvabruntha S</t>
  </si>
  <si>
    <t>Tamilselvi N</t>
  </si>
  <si>
    <t>Kaleeswari V</t>
  </si>
  <si>
    <t>Padma M</t>
  </si>
  <si>
    <t>Revathi M</t>
  </si>
  <si>
    <t>Kalpana priya R</t>
  </si>
  <si>
    <t>Shenbaham R</t>
  </si>
  <si>
    <t>Karthikai jothi B</t>
  </si>
  <si>
    <t>FALCON 
10 Valmiki, Next to Bombay College of 
Pharmacy, CST Road, Sunder Nagar
Kalina, Santacruz East , Mumbai 400098
Tel : +91 222 667 0852
Fax : +91 222 667 0851</t>
  </si>
  <si>
    <t>Sowndarya P</t>
  </si>
  <si>
    <t>Mohanasri M</t>
  </si>
  <si>
    <t>BA Logistics</t>
  </si>
  <si>
    <t>Sowmavidhya R</t>
  </si>
  <si>
    <t>Eswari R</t>
  </si>
  <si>
    <t>Kalaivani M</t>
  </si>
  <si>
    <t>Kiruthika S</t>
  </si>
  <si>
    <t>Maragatham T</t>
  </si>
  <si>
    <t>Meena D</t>
  </si>
  <si>
    <t>Muthulakshmi V</t>
  </si>
  <si>
    <t>Naganandhini R</t>
  </si>
  <si>
    <t>Ramya S</t>
  </si>
  <si>
    <t>Saranya K</t>
  </si>
  <si>
    <t>Saritha K</t>
  </si>
  <si>
    <t>Sureka D</t>
  </si>
  <si>
    <t>Varshini D</t>
  </si>
  <si>
    <t>Anitha S</t>
  </si>
  <si>
    <t>Maheswari P</t>
  </si>
  <si>
    <t>Abbhirami P</t>
  </si>
  <si>
    <t>Sharmila K</t>
  </si>
  <si>
    <t>Pandeeswari M</t>
  </si>
  <si>
    <t>Poojaa A</t>
  </si>
  <si>
    <t>Pavithra S</t>
  </si>
  <si>
    <t>Sailashree R</t>
  </si>
  <si>
    <t>Sathiya Brindha P</t>
  </si>
  <si>
    <t xml:space="preserve"> CAMEO CARMEL Building 90 Govt Arts College Road, Gopalapuram, Coimbatore, Tamil Nadu 641018, 0422 420 4434</t>
  </si>
  <si>
    <t>Shenbagadevi G</t>
  </si>
  <si>
    <t>Arul Jothi G</t>
  </si>
  <si>
    <t>BA Histroy</t>
  </si>
  <si>
    <t>Pushpalatha S</t>
  </si>
  <si>
    <t>Renugadevi P</t>
  </si>
  <si>
    <t>Sangeetha P</t>
  </si>
  <si>
    <t>Tamilselvi K</t>
  </si>
  <si>
    <t>Mubasira A</t>
  </si>
  <si>
    <t>Thenmozhi S</t>
  </si>
  <si>
    <t>Nagalakshmi M</t>
  </si>
  <si>
    <t>Sukanya P</t>
  </si>
  <si>
    <t>Aishwarya S</t>
  </si>
  <si>
    <t>Dharani S</t>
  </si>
  <si>
    <t>Gayathri S</t>
  </si>
  <si>
    <t>Geethanjali K</t>
  </si>
  <si>
    <t>Kalaivani B</t>
  </si>
  <si>
    <t>Kaleeswari M</t>
  </si>
  <si>
    <t>kanchana R</t>
  </si>
  <si>
    <t>Maheswari M</t>
  </si>
  <si>
    <t>Manthralani P</t>
  </si>
  <si>
    <t>Padhma I</t>
  </si>
  <si>
    <t>Parameswari A</t>
  </si>
  <si>
    <t>Renugadevi R</t>
  </si>
  <si>
    <t>Renugadevi V</t>
  </si>
  <si>
    <t>Vijaya M</t>
  </si>
  <si>
    <t>Swathi P</t>
  </si>
  <si>
    <t>Kathikaveni B</t>
  </si>
  <si>
    <t>Vanmathi S</t>
  </si>
  <si>
    <t>Kanimozhi R</t>
  </si>
  <si>
    <t>Mohanapriya V</t>
  </si>
  <si>
    <t>Karthika C</t>
  </si>
  <si>
    <t>BSc., Maths-Aided</t>
  </si>
  <si>
    <t>Pandiammal A</t>
  </si>
  <si>
    <t>Sowndarya S</t>
  </si>
  <si>
    <t>Sri Varshini M</t>
  </si>
  <si>
    <t>Thirusenthil Nayagi V</t>
  </si>
  <si>
    <t>Vinitha K</t>
  </si>
  <si>
    <t>Abinaya S</t>
  </si>
  <si>
    <t>Anushka A</t>
  </si>
  <si>
    <t>Kavya P</t>
  </si>
  <si>
    <t>Subashri R</t>
  </si>
  <si>
    <t>Nandhini V</t>
  </si>
  <si>
    <t>Rajalakshmi M</t>
  </si>
  <si>
    <t>Yoga Lakshmi M</t>
  </si>
  <si>
    <t>Banumathi T</t>
  </si>
  <si>
    <t>Brindha P</t>
  </si>
  <si>
    <t>Hasinicipi A</t>
  </si>
  <si>
    <t>KalaiSelvi C</t>
  </si>
  <si>
    <t>Kalaivani R</t>
  </si>
  <si>
    <t>Karthikayanee B</t>
  </si>
  <si>
    <t>Malathi M</t>
  </si>
  <si>
    <t>Monika T</t>
  </si>
  <si>
    <t>Murugeswari N</t>
  </si>
  <si>
    <t>Muthu Petchi R</t>
  </si>
  <si>
    <t>Nivethini V</t>
  </si>
  <si>
    <t>Radhika C</t>
  </si>
  <si>
    <t>Sangeetha M</t>
  </si>
  <si>
    <t>Selvanayaki M</t>
  </si>
  <si>
    <t>Suganya Devi V</t>
  </si>
  <si>
    <t>Visali T</t>
  </si>
  <si>
    <t>Divya bharathi S</t>
  </si>
  <si>
    <t>Mariya Soniya G</t>
  </si>
  <si>
    <t>Nandhini M</t>
  </si>
  <si>
    <t>Pavithra N</t>
  </si>
  <si>
    <t>Jeevitha P</t>
  </si>
  <si>
    <t>Nandini S</t>
  </si>
  <si>
    <t>Revathi P</t>
  </si>
  <si>
    <t>Sasi Priya K</t>
  </si>
  <si>
    <t>SwathI R</t>
  </si>
  <si>
    <t>Vaishnavi D</t>
  </si>
  <si>
    <t>TCS Tata Consultancy Services Limited 9th Floor, Nirmal Building, Nariman Point,Mumbai  400 021, IndiaPh: +91-22-6778 9595</t>
  </si>
  <si>
    <t>Sowndharya K</t>
  </si>
  <si>
    <t>Kaviya M</t>
  </si>
  <si>
    <t>VasanthaKumari S</t>
  </si>
  <si>
    <t>HariPriya A</t>
  </si>
  <si>
    <t>DDM ICECRT Pvt. Ltd
No 9, Thoppil Nagar, Bharathiyar University PO, vadavalli,CBE 641046
Ph:9751218969</t>
  </si>
  <si>
    <t>Kanmani M</t>
  </si>
  <si>
    <t>Nivedha B</t>
  </si>
  <si>
    <t>Rajalakshmi G</t>
  </si>
  <si>
    <t>Rajeshwari                  .M</t>
  </si>
  <si>
    <t>BSc., Maths-CA</t>
  </si>
  <si>
    <t>Rajeshwari                   .S</t>
  </si>
  <si>
    <t>Sangeetha                    .R</t>
  </si>
  <si>
    <t>Yasodha                       .R</t>
  </si>
  <si>
    <t>Meena                          .B</t>
  </si>
  <si>
    <t>Monisha                      .K</t>
  </si>
  <si>
    <t>Biruntha                       .B</t>
  </si>
  <si>
    <t>Indhumathy                 .V</t>
  </si>
  <si>
    <t>Kavipriya                     .S</t>
  </si>
  <si>
    <t>Manimegalai               .M</t>
  </si>
  <si>
    <t>Nagalakshmi                .J</t>
  </si>
  <si>
    <t>Nandhini                     .M</t>
  </si>
  <si>
    <t>Naveena                       .B</t>
  </si>
  <si>
    <t>Radha                          .N</t>
  </si>
  <si>
    <t>Ramya                         .S</t>
  </si>
  <si>
    <t>Santhiya                       .P</t>
  </si>
  <si>
    <t>Senthamilselvi             .B</t>
  </si>
  <si>
    <t>Sowmiya                     .M</t>
  </si>
  <si>
    <t>Surya prabha               .G</t>
  </si>
  <si>
    <t>Vanitha                        .A</t>
  </si>
  <si>
    <t>Kalaivani                     .G</t>
  </si>
  <si>
    <t>Sathyapriya                 .A</t>
  </si>
  <si>
    <t>Sowndharya                .M</t>
  </si>
  <si>
    <t>Deepika                        .P</t>
  </si>
  <si>
    <t>Ramya                        .M</t>
  </si>
  <si>
    <t>Gowthami                    .K</t>
  </si>
  <si>
    <t>Harini                          .K</t>
  </si>
  <si>
    <t>Kalaivani                    .M</t>
  </si>
  <si>
    <t>Divya                           .A</t>
  </si>
  <si>
    <t>Hema                          .M</t>
  </si>
  <si>
    <t>Sabitha                         .S</t>
  </si>
  <si>
    <t>Sugirtha Veena            .S</t>
  </si>
  <si>
    <t>Ahalya S</t>
  </si>
  <si>
    <t>BSc., Physics</t>
  </si>
  <si>
    <t>Anurega M</t>
  </si>
  <si>
    <t>Renuga devi K</t>
  </si>
  <si>
    <t>Sangeetha R</t>
  </si>
  <si>
    <t>Vinotha T</t>
  </si>
  <si>
    <t>Abarna R</t>
  </si>
  <si>
    <t>Keerthana S</t>
  </si>
  <si>
    <t>Litty Sara John J</t>
  </si>
  <si>
    <t>Gayathri T</t>
  </si>
  <si>
    <t>Keerthika S</t>
  </si>
  <si>
    <t>Nanthini priya V</t>
  </si>
  <si>
    <t>Nithya devi U</t>
  </si>
  <si>
    <t>Sowmiya M(14BP3101)</t>
  </si>
  <si>
    <t>Karthigadevi S</t>
  </si>
  <si>
    <t>Sevvanthi R</t>
  </si>
  <si>
    <t>Swathi T</t>
  </si>
  <si>
    <t>Anandhi K</t>
  </si>
  <si>
    <t>Keerthana A</t>
  </si>
  <si>
    <t>Monisha R</t>
  </si>
  <si>
    <t>Vasuki K</t>
  </si>
  <si>
    <t>Anitha C</t>
  </si>
  <si>
    <t>Swathika S</t>
  </si>
  <si>
    <t>Agalya S</t>
  </si>
  <si>
    <t>Anitha priyadharshini D</t>
  </si>
  <si>
    <t>Komal pooja K</t>
  </si>
  <si>
    <t>Aruna N</t>
  </si>
  <si>
    <t>Dhivyaprabha M</t>
  </si>
  <si>
    <t>Janani M</t>
  </si>
  <si>
    <t>Jeevitha V</t>
  </si>
  <si>
    <t>Shanmathi P</t>
  </si>
  <si>
    <t>Kaviya S</t>
  </si>
  <si>
    <t>Muthumani G</t>
  </si>
  <si>
    <t>Aruna P</t>
  </si>
  <si>
    <t>INFOSYS IT- INFOSYS No 138, Old Mahabalipuram Road, Sholinganallur, Chennai - 600119</t>
  </si>
  <si>
    <t>Bruntha R</t>
  </si>
  <si>
    <t>Sowmiya M14BP3100)</t>
  </si>
  <si>
    <t>Vaishaly K</t>
  </si>
  <si>
    <t>Gokila A </t>
  </si>
  <si>
    <t>BSc., Chemistry</t>
  </si>
  <si>
    <t>Lakshmi Prabha P. T</t>
  </si>
  <si>
    <t>Nanthini J </t>
  </si>
  <si>
    <t>Priyanka A</t>
  </si>
  <si>
    <t>Radhika D</t>
  </si>
  <si>
    <t>Rajeswari M </t>
  </si>
  <si>
    <t>Tamil Thendral K </t>
  </si>
  <si>
    <t>Jamuna S </t>
  </si>
  <si>
    <t>Kohila K</t>
  </si>
  <si>
    <t>Priyadharshini R</t>
  </si>
  <si>
    <t>Priyanka S</t>
  </si>
  <si>
    <t>Sentamilselvi N </t>
  </si>
  <si>
    <t>Indhu B </t>
  </si>
  <si>
    <t>Karpagam S </t>
  </si>
  <si>
    <t>Madhumitha T </t>
  </si>
  <si>
    <t>Mahalakshmi K </t>
  </si>
  <si>
    <t>Masilamani S </t>
  </si>
  <si>
    <t>Nizhar Fathima S</t>
  </si>
  <si>
    <t>Nusrath Banu M</t>
  </si>
  <si>
    <t>Sanafar Begam S </t>
  </si>
  <si>
    <t>Selva Bharathi B</t>
  </si>
  <si>
    <t>Vanitha K</t>
  </si>
  <si>
    <t>Aishwarya A</t>
  </si>
  <si>
    <t>Gokila Vani P </t>
  </si>
  <si>
    <t>Madhu Sangavi S </t>
  </si>
  <si>
    <t>Priyadharshini D </t>
  </si>
  <si>
    <t>Priyadharsine R </t>
  </si>
  <si>
    <t>Sindhuja B</t>
  </si>
  <si>
    <t>Yuvarani G</t>
  </si>
  <si>
    <t>Sri Varshini M </t>
  </si>
  <si>
    <t>Buvaneswari S</t>
  </si>
  <si>
    <t>Nivetha N </t>
  </si>
  <si>
    <t>Pavithra T </t>
  </si>
  <si>
    <t>Renugadevi R</t>
  </si>
  <si>
    <t>Bhuvaneswari K </t>
  </si>
  <si>
    <t>Mahalakshmi V </t>
  </si>
  <si>
    <t>Pavithra(19/7) S </t>
  </si>
  <si>
    <t>Pavithra (25/5) S</t>
  </si>
  <si>
    <t>Tamileela Kanali G. P</t>
  </si>
  <si>
    <t>Subiksha V.S</t>
  </si>
  <si>
    <t>Priyanka M</t>
  </si>
  <si>
    <t>BSc., Zoology</t>
  </si>
  <si>
    <t>Rajeswari J B</t>
  </si>
  <si>
    <t>Shobika K</t>
  </si>
  <si>
    <t>Thasleema Begam A R</t>
  </si>
  <si>
    <t>Gowsalya S</t>
  </si>
  <si>
    <t>Lavanya K</t>
  </si>
  <si>
    <t>Nivetha P</t>
  </si>
  <si>
    <t>Priya S</t>
  </si>
  <si>
    <t>Subareena K</t>
  </si>
  <si>
    <t>Kavipriya K</t>
  </si>
  <si>
    <t>Manimekala K</t>
  </si>
  <si>
    <t>Prathipa S</t>
  </si>
  <si>
    <t>Sangavi R</t>
  </si>
  <si>
    <t>Mallika M</t>
  </si>
  <si>
    <t>Nandhini N</t>
  </si>
  <si>
    <t>Tharani T</t>
  </si>
  <si>
    <t>Sivaselvi M</t>
  </si>
  <si>
    <t>Santhini K</t>
  </si>
  <si>
    <t>Ajitha U</t>
  </si>
  <si>
    <t>Jeyabharathi R</t>
  </si>
  <si>
    <t>Ramadevi N</t>
  </si>
  <si>
    <t>Vee Eee technologies  Software Company#3.STV nagar.avinashi road.navaindia., peelamedu0422 421 8464</t>
  </si>
  <si>
    <t>Rasathi B</t>
  </si>
  <si>
    <t>Aadithya M</t>
  </si>
  <si>
    <t>Narmadha K R</t>
  </si>
  <si>
    <t>Divyalakshmi P</t>
  </si>
  <si>
    <t>M.Kavi brintha</t>
  </si>
  <si>
    <t>B.Com-Aided</t>
  </si>
  <si>
    <t>E.Madhulatha</t>
  </si>
  <si>
    <t>K.Maheswari</t>
  </si>
  <si>
    <t>K.Pavithra</t>
  </si>
  <si>
    <t>M.Rabiyabegam</t>
  </si>
  <si>
    <t>H.Ramla</t>
  </si>
  <si>
    <t>K.Sangeetha</t>
  </si>
  <si>
    <t>S.Vinothini</t>
  </si>
  <si>
    <t>K.Ramya</t>
  </si>
  <si>
    <t>V.Sivaranjani</t>
  </si>
  <si>
    <t>S.Devika</t>
  </si>
  <si>
    <t>A.Taiyuba</t>
  </si>
  <si>
    <t>S.Mohanapriya</t>
  </si>
  <si>
    <t>V.Boomathi</t>
  </si>
  <si>
    <t>S.Abinaya</t>
  </si>
  <si>
    <t>K.Anusuya</t>
  </si>
  <si>
    <t>J.Iswarya</t>
  </si>
  <si>
    <t>D.Kalaiselvi</t>
  </si>
  <si>
    <t>C.Rathinarmadha</t>
  </si>
  <si>
    <t>C.Suganya</t>
  </si>
  <si>
    <t>V.Suganya</t>
  </si>
  <si>
    <t>K.Ushanandhini</t>
  </si>
  <si>
    <t>M.Vallinayagi</t>
  </si>
  <si>
    <t>S.Anitha</t>
  </si>
  <si>
    <t>M.Sangeerthana</t>
  </si>
  <si>
    <t>M.Shobanadevi</t>
  </si>
  <si>
    <t>D.Akalya</t>
  </si>
  <si>
    <t>V.Hemalatha</t>
  </si>
  <si>
    <t>A.Shalini</t>
  </si>
  <si>
    <t>A.Vennila(1996)</t>
  </si>
  <si>
    <t>R.Karthika</t>
  </si>
  <si>
    <t>Vee Eee technologies No reviews Software Company#3.STV nagar.avinashi road.navaindia., peelamedu0422 421 8464</t>
  </si>
  <si>
    <t>R.Monisha</t>
  </si>
  <si>
    <t>R.Abinaya</t>
  </si>
  <si>
    <t>T.Kavipriya</t>
  </si>
  <si>
    <t>S.Lakshmi</t>
  </si>
  <si>
    <t>S.Saranyadevi</t>
  </si>
  <si>
    <t>P.Girija</t>
  </si>
  <si>
    <t>C.Jackulin</t>
  </si>
  <si>
    <t>S.Gangeshwari</t>
  </si>
  <si>
    <t>T.Latha</t>
  </si>
  <si>
    <t>S.Menaka</t>
  </si>
  <si>
    <t>A.Vennila(1997)</t>
  </si>
  <si>
    <t>R.Gayathridhevi</t>
  </si>
  <si>
    <t>R.Sapna</t>
  </si>
  <si>
    <t>A.Anushuya Devi</t>
  </si>
  <si>
    <t xml:space="preserve"> ABT MARUTHI Showroom, Udumalpet, 95009 89193</t>
  </si>
  <si>
    <t>Kalaiselvi S</t>
  </si>
  <si>
    <t>B.Com-SF</t>
  </si>
  <si>
    <t>Manju T</t>
  </si>
  <si>
    <t>Pavithra M</t>
  </si>
  <si>
    <t>Susinthra E</t>
  </si>
  <si>
    <t>Banupriya M</t>
  </si>
  <si>
    <t>Johnsi R</t>
  </si>
  <si>
    <t>Muthu Lakshmi M</t>
  </si>
  <si>
    <t>Sabitha K</t>
  </si>
  <si>
    <t>Savitha R</t>
  </si>
  <si>
    <t>Syed Rabiyama M</t>
  </si>
  <si>
    <t>Gayathri K</t>
  </si>
  <si>
    <t>Hemalatha R</t>
  </si>
  <si>
    <t>Karthika K</t>
  </si>
  <si>
    <t>Monika R</t>
  </si>
  <si>
    <t>Priya P</t>
  </si>
  <si>
    <t>Visithra T</t>
  </si>
  <si>
    <t>Devika S</t>
  </si>
  <si>
    <t>Jayanthi S</t>
  </si>
  <si>
    <t>Kokila mahalakshmi B</t>
  </si>
  <si>
    <t>Manimegala D</t>
  </si>
  <si>
    <t>Sameema K</t>
  </si>
  <si>
    <t>Soundarya S</t>
  </si>
  <si>
    <t>Archana S</t>
  </si>
  <si>
    <t>Lakshmi Priya U</t>
  </si>
  <si>
    <t>Logeswari K</t>
  </si>
  <si>
    <t>Pavithra K</t>
  </si>
  <si>
    <t>Shajitha Begam A</t>
  </si>
  <si>
    <t>Tharani K</t>
  </si>
  <si>
    <t>Vennila S</t>
  </si>
  <si>
    <t>Sambavi B</t>
  </si>
  <si>
    <t>Ramya V</t>
  </si>
  <si>
    <t>KGISLInstitute of Technology
Saravanampatty, Coimbatore, Tamil Nadu 641035</t>
  </si>
  <si>
    <t>ANANDHI D</t>
  </si>
  <si>
    <t>BSC CS A</t>
  </si>
  <si>
    <t>ANISHA S</t>
  </si>
  <si>
    <t>ILAKKIA R</t>
  </si>
  <si>
    <t>SOWMIYA S</t>
  </si>
  <si>
    <t>YAZHINI N</t>
  </si>
  <si>
    <t>BAVITHA L</t>
  </si>
  <si>
    <t>PUSHPALATHA S</t>
  </si>
  <si>
    <t>TAMILARASI R</t>
  </si>
  <si>
    <t>VIJAYA SANGEETHA B</t>
  </si>
  <si>
    <t>HEMALATHA R</t>
  </si>
  <si>
    <t>ISHWARYA P</t>
  </si>
  <si>
    <t>KEERTHANA M</t>
  </si>
  <si>
    <t>SASIKALA P</t>
  </si>
  <si>
    <t>HEMALATHA D</t>
  </si>
  <si>
    <t>POOVITHA M</t>
  </si>
  <si>
    <t>RATHIKA P</t>
  </si>
  <si>
    <t>STELLAMARY S</t>
  </si>
  <si>
    <t>ROSHINI R</t>
  </si>
  <si>
    <t>1,89,402</t>
  </si>
  <si>
    <t>GAYATHRI M</t>
  </si>
  <si>
    <t>HAZEENA BANU M</t>
  </si>
  <si>
    <t>MAHALAKSHMI T</t>
  </si>
  <si>
    <t>MALATHI G</t>
  </si>
  <si>
    <t>SANTIYA S</t>
  </si>
  <si>
    <t>SOWDHAMANI D</t>
  </si>
  <si>
    <t>AKALYA R</t>
  </si>
  <si>
    <t>PREETHI P</t>
  </si>
  <si>
    <t>BALAKAAVIYA S</t>
  </si>
  <si>
    <t>JEYAREKHA T</t>
  </si>
  <si>
    <t>PADMASRI M</t>
  </si>
  <si>
    <t>GOWSALYA A</t>
  </si>
  <si>
    <t>THILAGAMANI R</t>
  </si>
  <si>
    <t>PAVITHRA V</t>
  </si>
  <si>
    <t>SRI DEVI J</t>
  </si>
  <si>
    <t>Anisha B</t>
  </si>
  <si>
    <t>BSC CS B</t>
  </si>
  <si>
    <t>Dharani A</t>
  </si>
  <si>
    <t>Ilakkiya S</t>
  </si>
  <si>
    <t>Indragandhi B</t>
  </si>
  <si>
    <t>Janagalakshmi K</t>
  </si>
  <si>
    <t>Janaranjani K.S</t>
  </si>
  <si>
    <t>Nasreen. A</t>
  </si>
  <si>
    <t>Pavithra.[96] M</t>
  </si>
  <si>
    <t>Vennila K</t>
  </si>
  <si>
    <t>Anubrindha M</t>
  </si>
  <si>
    <t>Archana M</t>
  </si>
  <si>
    <t>Jansi Rani V</t>
  </si>
  <si>
    <t>Kiruthika N</t>
  </si>
  <si>
    <t>Menaka N</t>
  </si>
  <si>
    <t>Nivetha S</t>
  </si>
  <si>
    <t>Kiruthiga A</t>
  </si>
  <si>
    <t>Kumuthapriya S</t>
  </si>
  <si>
    <t>Latha. P</t>
  </si>
  <si>
    <t>Priya C</t>
  </si>
  <si>
    <t>Sritha T</t>
  </si>
  <si>
    <t>Susheela D</t>
  </si>
  <si>
    <t>Veeramani S</t>
  </si>
  <si>
    <t>Anitha G</t>
  </si>
  <si>
    <t>Kalaiyamutha T</t>
  </si>
  <si>
    <t>Karthikadevi S</t>
  </si>
  <si>
    <t>Lavanya J</t>
  </si>
  <si>
    <t>Sandhiya K</t>
  </si>
  <si>
    <t>Tamilarasi G</t>
  </si>
  <si>
    <t>Poongodi T</t>
  </si>
  <si>
    <t>Revathi N</t>
  </si>
  <si>
    <t>Priyanka K</t>
  </si>
  <si>
    <t>Swathi A</t>
  </si>
  <si>
    <t>Swathika R</t>
  </si>
  <si>
    <t>Pavithira P</t>
  </si>
  <si>
    <t>Priyadharshini A</t>
  </si>
  <si>
    <t>Nandhini Devi M</t>
  </si>
  <si>
    <t>Pavithra B</t>
  </si>
  <si>
    <t>Gayathri M</t>
  </si>
  <si>
    <t>Deepika P</t>
  </si>
  <si>
    <t>Siyamaladevi E</t>
  </si>
  <si>
    <t>ELSI A</t>
  </si>
  <si>
    <t>BBACA</t>
  </si>
  <si>
    <t>KALEESWARI S</t>
  </si>
  <si>
    <t>SANTHANA LAKSHMI R</t>
  </si>
  <si>
    <t>SUBASHINI R</t>
  </si>
  <si>
    <t>USHADEVI K</t>
  </si>
  <si>
    <t>KOUSALYA P</t>
  </si>
  <si>
    <t>PRIYA J</t>
  </si>
  <si>
    <t>INDHUMATHI R</t>
  </si>
  <si>
    <t>JEEVIDA M</t>
  </si>
  <si>
    <t>SIVASANKARI M</t>
  </si>
  <si>
    <t>KARTHIGAIJOTHI A</t>
  </si>
  <si>
    <t>AMSATH FATHIMA S</t>
  </si>
  <si>
    <t>KANMANI M</t>
  </si>
  <si>
    <t>KAVITHA S</t>
  </si>
  <si>
    <t>PAVITHRA K</t>
  </si>
  <si>
    <t>SANGEETHA R</t>
  </si>
  <si>
    <t>GEETHA D</t>
  </si>
  <si>
    <t>KIRUTHIKA K</t>
  </si>
  <si>
    <t>THARANI T</t>
  </si>
  <si>
    <t>SHAMEEMA BEGAM K</t>
  </si>
  <si>
    <t>SELSOFT,20(1)/25A, East 3rd street, Avinashi - Tiruppur Rd, Kumar Nagar, Tiruppur, Tamil Nadu 641603, 98422 42442</t>
  </si>
  <si>
    <t>AFFRIN BEGAM.K</t>
  </si>
  <si>
    <t>AISWARYA.V</t>
  </si>
  <si>
    <t>AJMEER SAHANA BEGAM.A</t>
  </si>
  <si>
    <t>JEFREEN BANU.K</t>
  </si>
  <si>
    <t>KRISHNAVENI.R</t>
  </si>
  <si>
    <t>SUBASRI.V</t>
  </si>
  <si>
    <t>THARANIPRIYA.S</t>
  </si>
  <si>
    <t>SAKTHI ABIRAAMI.D</t>
  </si>
  <si>
    <t>SASIKALA.N</t>
  </si>
  <si>
    <t>SRUTHY.K.CHANDRAN</t>
  </si>
  <si>
    <t>THANGARASI.P</t>
  </si>
  <si>
    <t>VIJAYADEVI.G</t>
  </si>
  <si>
    <t>KIRUTHIKA.A.N</t>
  </si>
  <si>
    <t>MAHESWARI.M</t>
  </si>
  <si>
    <t>NAVEENA.C</t>
  </si>
  <si>
    <t>PONMUTHU.P</t>
  </si>
  <si>
    <t>RAMYA.M</t>
  </si>
  <si>
    <t>SANTHIKA.M</t>
  </si>
  <si>
    <t>SASIKALA.M</t>
  </si>
  <si>
    <t>THAMILARASI.P</t>
  </si>
  <si>
    <t>VINODHINI.V</t>
  </si>
  <si>
    <t>NANTHINI.S   (23.2.1997)</t>
  </si>
  <si>
    <t>DURGADEVI.S</t>
  </si>
  <si>
    <t>NEELU SHASMITHA.R</t>
  </si>
  <si>
    <t>ROSHNA PARVEEN.I</t>
  </si>
  <si>
    <t>DHIVYAPRABHA.T</t>
  </si>
  <si>
    <t>HEMA.R</t>
  </si>
  <si>
    <t>MANIMEGALAI.M</t>
  </si>
  <si>
    <t>SARANYA.S</t>
  </si>
  <si>
    <t>KAVITHA.S</t>
  </si>
  <si>
    <t>MENAGA.R</t>
  </si>
  <si>
    <t>SELSOFT,20(1)/25A, East 3rd street, Avinashi - Tiruppur Rd, Kumar Nagar, Tiruppur, Tamil Nadu 641603,98422 42442</t>
  </si>
  <si>
    <t>NANDHINI.B.M</t>
  </si>
  <si>
    <t>AKILA.P</t>
  </si>
  <si>
    <t>VINOTHINI.M</t>
  </si>
  <si>
    <t>DHIVYA.S</t>
  </si>
  <si>
    <t>KEERTHANA.R</t>
  </si>
  <si>
    <t>B.COM CA</t>
  </si>
  <si>
    <t>KESAVARTHINI N</t>
  </si>
  <si>
    <t>MUTHULAKSHMI M</t>
  </si>
  <si>
    <t>NISHAR S</t>
  </si>
  <si>
    <t>PARVEEN BANU J</t>
  </si>
  <si>
    <t>RAJADEVI M</t>
  </si>
  <si>
    <t>SANGEETHA V</t>
  </si>
  <si>
    <t>PADMAPRIYA M</t>
  </si>
  <si>
    <t>SAFFRIN J</t>
  </si>
  <si>
    <t>LOGA PRIYA M</t>
  </si>
  <si>
    <t>SAIPRIYA C</t>
  </si>
  <si>
    <t>ABINAYABHARATHI B</t>
  </si>
  <si>
    <t>ANNALAKSHMY S</t>
  </si>
  <si>
    <t>ARUNPRIYA T</t>
  </si>
  <si>
    <t>DHARANI C</t>
  </si>
  <si>
    <t>SANGEETHA A</t>
  </si>
  <si>
    <t>SANTHIYA J</t>
  </si>
  <si>
    <t>SHANMUGAVADIVU M</t>
  </si>
  <si>
    <t>ABINAYA N</t>
  </si>
  <si>
    <t>ANCHANA R</t>
  </si>
  <si>
    <t>ANU V</t>
  </si>
  <si>
    <t>DIVYA B</t>
  </si>
  <si>
    <t>HEMA PRIYA J</t>
  </si>
  <si>
    <t>INDIRA G</t>
  </si>
  <si>
    <t>KUMUTHAMANI S</t>
  </si>
  <si>
    <t>MALATHI R</t>
  </si>
  <si>
    <t>NAGAREETHA P</t>
  </si>
  <si>
    <t>NIVETHA K</t>
  </si>
  <si>
    <t>PRADEEPA G</t>
  </si>
  <si>
    <t>SUGANYA P</t>
  </si>
  <si>
    <t>MANIMEKALAI M</t>
  </si>
  <si>
    <t>SANTHIYA G</t>
  </si>
  <si>
    <t>THILAGAVATHI M</t>
  </si>
  <si>
    <t>VALARMATHI M</t>
  </si>
  <si>
    <t>NIMMY ALIN THOMAS</t>
  </si>
  <si>
    <t>MERLIN DAYANA B</t>
  </si>
  <si>
    <t>SOUNDARYA K</t>
  </si>
  <si>
    <t>SABUNATHIYA L</t>
  </si>
  <si>
    <t>DHIVYA V</t>
  </si>
  <si>
    <t>VEDHANAYAGI M</t>
  </si>
  <si>
    <t>NAGALAKSHMI NIVETHA N</t>
  </si>
  <si>
    <t>SAMSATH BEGAM M</t>
  </si>
  <si>
    <t>BRINDHA N</t>
  </si>
  <si>
    <t>B.COM e-COM</t>
  </si>
  <si>
    <t>ANITHA B</t>
  </si>
  <si>
    <t>SRILEKHA R</t>
  </si>
  <si>
    <t>MOHANA M</t>
  </si>
  <si>
    <t>PERIYANAYAKAM A</t>
  </si>
  <si>
    <t>PRIYA A</t>
  </si>
  <si>
    <t>SOWMYA K</t>
  </si>
  <si>
    <t>VAISHNAVI R</t>
  </si>
  <si>
    <t>SANDHIYA P</t>
  </si>
  <si>
    <t>KASTHURI G</t>
  </si>
  <si>
    <t>R.DHANALAKSHMI</t>
  </si>
  <si>
    <t>BSC IT</t>
  </si>
  <si>
    <t>M.NEELAVATHI</t>
  </si>
  <si>
    <t>S.PRIYADHARSHINI</t>
  </si>
  <si>
    <t>V.RAJALAKSHMI</t>
  </si>
  <si>
    <t>G.SANGEETHA</t>
  </si>
  <si>
    <t>D.SATHYAPRIYA</t>
  </si>
  <si>
    <t>V.SUMITHA DEVI</t>
  </si>
  <si>
    <t>M.MANJU LAVANYA</t>
  </si>
  <si>
    <t>I.SIMRANBANU</t>
  </si>
  <si>
    <t>R.ARULSELVI</t>
  </si>
  <si>
    <t>S.INDHUMATHI</t>
  </si>
  <si>
    <t>M.JANARANJANI</t>
  </si>
  <si>
    <t>S.MYTHILI</t>
  </si>
  <si>
    <t>S.NITHYA</t>
  </si>
  <si>
    <t>N.RAMYA</t>
  </si>
  <si>
    <t>R.SARANYA</t>
  </si>
  <si>
    <t>N.DIVYABHARATHI</t>
  </si>
  <si>
    <t>B.KAVIPRIYA</t>
  </si>
  <si>
    <t>S.KEERTHANA</t>
  </si>
  <si>
    <t>R.HARSHAVARTHINI</t>
  </si>
  <si>
    <t>TCS</t>
  </si>
  <si>
    <t>J.RAFITHUL BAZIRIA</t>
  </si>
  <si>
    <t>P.PAVATHARANI</t>
  </si>
  <si>
    <t>E.AMUDHA</t>
  </si>
  <si>
    <t>M.DHANALAKSHMI</t>
  </si>
  <si>
    <t>A.KAVIYA BHARATHI</t>
  </si>
  <si>
    <t>T.RAJI</t>
  </si>
  <si>
    <t>O.S.NALLEESWARI MALINI</t>
  </si>
  <si>
    <t>T.LINGESWARI</t>
  </si>
  <si>
    <t>M.HAMIDHIYA JALWA</t>
  </si>
  <si>
    <t>GOWSALYA.V</t>
  </si>
  <si>
    <t>MA ENG</t>
  </si>
  <si>
    <t>NIRAIMALAR.D</t>
  </si>
  <si>
    <t>YOGA PRIYA.S</t>
  </si>
  <si>
    <t>GAYATHRI.A.P</t>
  </si>
  <si>
    <t>MALLIKA.I</t>
  </si>
  <si>
    <t>NANDHINI PRIYADHARSHINI.M</t>
  </si>
  <si>
    <t>KARTHIKA.P</t>
  </si>
  <si>
    <t>SOUNDARIYA.S</t>
  </si>
  <si>
    <t>PAVITHRA.S</t>
  </si>
  <si>
    <t>SUJITHA.S</t>
  </si>
  <si>
    <t>JAYALALITHA.J</t>
  </si>
  <si>
    <t>MOHANAMBAL.S</t>
  </si>
  <si>
    <t>NAVANITHI.P</t>
  </si>
  <si>
    <t>DHARANI . V</t>
  </si>
  <si>
    <t>MSC.CS</t>
  </si>
  <si>
    <t>KANIMOZHI . E</t>
  </si>
  <si>
    <t>GUGAMATHI.R</t>
  </si>
  <si>
    <t>KARTHIKA.T</t>
  </si>
  <si>
    <t>POORANI . S</t>
  </si>
  <si>
    <t>SATHYADEVI . R</t>
  </si>
  <si>
    <t xml:space="preserve">SUGANYA . V </t>
  </si>
  <si>
    <t>LATHIKA . K</t>
  </si>
  <si>
    <t>MAHAPRIYANKA . R</t>
  </si>
  <si>
    <t>SURYA . T</t>
  </si>
  <si>
    <t>GOWTHAMI . R</t>
  </si>
  <si>
    <t>THEETCHIGA . B</t>
  </si>
  <si>
    <t>SWATHI . N</t>
  </si>
  <si>
    <t>DHIVYA . R</t>
  </si>
  <si>
    <t>RAMYA . B</t>
  </si>
  <si>
    <t>KARTHIKA . N</t>
  </si>
  <si>
    <t>ASWATHA R</t>
  </si>
  <si>
    <t>M.COM</t>
  </si>
  <si>
    <t>PARIMALA K</t>
  </si>
  <si>
    <t>VANITHA D</t>
  </si>
  <si>
    <t>BHUVANESHWARI S</t>
  </si>
  <si>
    <t>MAGUDESHWARI S</t>
  </si>
  <si>
    <t>MALINI M</t>
  </si>
  <si>
    <t>MOHANASELVI N</t>
  </si>
  <si>
    <t>PRIYADHARSHINI E</t>
  </si>
  <si>
    <t>SASIKALA S</t>
  </si>
  <si>
    <t>SUGUNADEVI S</t>
  </si>
  <si>
    <t>VELMANI A</t>
  </si>
  <si>
    <t>VIDHYA SHREE R</t>
  </si>
  <si>
    <t>JOTHIMANI D</t>
  </si>
  <si>
    <t>SHANTHI M</t>
  </si>
  <si>
    <t>VINITHA S</t>
  </si>
  <si>
    <t>DEEPIKA R</t>
  </si>
  <si>
    <t>JAYAPRIYA S</t>
  </si>
  <si>
    <t>KALAIYARASI T</t>
  </si>
  <si>
    <t>KOWSALYA M</t>
  </si>
  <si>
    <t>MONISHA M</t>
  </si>
  <si>
    <t>NIRANJANA V K</t>
  </si>
  <si>
    <t>SASIKALA V</t>
  </si>
  <si>
    <t>SHANMUGAPRIYA K</t>
  </si>
  <si>
    <t>SRINITHI R</t>
  </si>
  <si>
    <t>M.Sc., Maths</t>
  </si>
  <si>
    <t>ARUNAMALINI E</t>
  </si>
  <si>
    <t>KET Katherine Educational Trust
Tiruppur - Kangayam Rd, Sathyamurthy Nagar, Tiruppur, Tamil Nadu 641606</t>
  </si>
  <si>
    <t>BANUPRIYA M</t>
  </si>
  <si>
    <t>T.Shiney</t>
  </si>
  <si>
    <t>2014-2015</t>
  </si>
  <si>
    <t>INFOSYS No 138, Old Mahabalipuram Road, Sholinganallur, Chennai - 600119</t>
  </si>
  <si>
    <t>B.A( Literature) Aided</t>
  </si>
  <si>
    <t>P.Divyaprabha</t>
  </si>
  <si>
    <t>D.Angaleeswari</t>
  </si>
  <si>
    <t>PhebaSusan Paul</t>
  </si>
  <si>
    <t>V.Vishali</t>
  </si>
  <si>
    <t xml:space="preserve">AEE -BEE Academy 1598, Sundaram Buildings, Avinashi Rd, Hope College, Peelamedu, Coimbatore, Tamil Nadu 641004.
0422 655 5337
</t>
  </si>
  <si>
    <t>M.Thilagavathi</t>
  </si>
  <si>
    <t>M.Saranya devi</t>
  </si>
  <si>
    <t>G.Gomathi priya</t>
  </si>
  <si>
    <t>S.Mohanambal</t>
  </si>
  <si>
    <t>P.Karthika</t>
  </si>
  <si>
    <t>I.Mallika</t>
  </si>
  <si>
    <t>COSMO TEXTILE,Pudur Rd, K N P Colony, Karattangkadu, Tiruppur, Tamil Nadu 641608,0421 242 0581</t>
  </si>
  <si>
    <t>K.Jayaranjini</t>
  </si>
  <si>
    <t>A.Uma Kirthika</t>
  </si>
  <si>
    <t>V.Vijaya Vadivu</t>
  </si>
  <si>
    <t>V.Manimegalai</t>
  </si>
  <si>
    <t>Bhuvaneshwari Murugesan</t>
  </si>
  <si>
    <t xml:space="preserve">WIPRO Limited Doddakannelli, Sarjapur Road Bangalore - 560 035, IndiaPh: +91 (80) 28440011
</t>
  </si>
  <si>
    <t>B.Sc.,Maths -Aided</t>
  </si>
  <si>
    <t>Anushya Muruganantham</t>
  </si>
  <si>
    <t>Mahalakshmi Ramakrishnan</t>
  </si>
  <si>
    <t>Udhayabanu Angamuthu</t>
  </si>
  <si>
    <t>V.Beula Evangelin</t>
  </si>
  <si>
    <t xml:space="preserve">INFOSYS No 138, Old Mahabalipuram Road, Sholinganallur, Chennai - 600119
</t>
  </si>
  <si>
    <t>K.Kasthurikani</t>
  </si>
  <si>
    <t>J.Mubasheera Banu</t>
  </si>
  <si>
    <t>S.Mahalakshmi</t>
  </si>
  <si>
    <t>P.Karpagamariyammal</t>
  </si>
  <si>
    <t>R.Rathika</t>
  </si>
  <si>
    <t>B.Shanmugapriya</t>
  </si>
  <si>
    <t>J.Tharika Parveen</t>
  </si>
  <si>
    <t>K.Banupriya</t>
  </si>
  <si>
    <t>S.Priyanka</t>
  </si>
  <si>
    <t xml:space="preserve">DICOM,IIIrd floor, Anuradha complex, Krishnagiri -635001
595539608
</t>
  </si>
  <si>
    <t>K.Ponmani</t>
  </si>
  <si>
    <t>M.SyedOlifathima</t>
  </si>
  <si>
    <t>P.Selvamani</t>
  </si>
  <si>
    <t>B.Sc., Physics</t>
  </si>
  <si>
    <t>R.Divya</t>
  </si>
  <si>
    <t>M.Lakshmisri</t>
  </si>
  <si>
    <t>K.Manjula</t>
  </si>
  <si>
    <t>D.Kasthuri</t>
  </si>
  <si>
    <t>S.Narmatha</t>
  </si>
  <si>
    <t>S.Sruthi</t>
  </si>
  <si>
    <t>B.Sc.,Chemistry</t>
  </si>
  <si>
    <t>J.Karpagarubini</t>
  </si>
  <si>
    <t>K.Bowshiya</t>
  </si>
  <si>
    <t>N.Kamalaveni</t>
  </si>
  <si>
    <t>S.Reshmiya</t>
  </si>
  <si>
    <t>G.Sivakami</t>
  </si>
  <si>
    <t>A.Shanmugasundhari</t>
  </si>
  <si>
    <t>S.M.Shakela Begum</t>
  </si>
  <si>
    <t>N.Poornima</t>
  </si>
  <si>
    <t>G.Archana</t>
  </si>
  <si>
    <t>P.Jothipriya</t>
  </si>
  <si>
    <t>S.Kalpana</t>
  </si>
  <si>
    <t>P.Maheswari</t>
  </si>
  <si>
    <t>T.Pavithra</t>
  </si>
  <si>
    <t>K.Jeysree</t>
  </si>
  <si>
    <t>B.Sc., Zoology</t>
  </si>
  <si>
    <t>D.Sutha</t>
  </si>
  <si>
    <t>Best CORPORATION Anupparpalayam Pudur, Tiruppur, Tamil Nadu 641652</t>
  </si>
  <si>
    <t>S.Ranjitha</t>
  </si>
  <si>
    <t>B.Com (Aided)</t>
  </si>
  <si>
    <t>N.Thaslima Nasrin</t>
  </si>
  <si>
    <t>S.Sangeetha</t>
  </si>
  <si>
    <t>A.Ramya</t>
  </si>
  <si>
    <t>K.Asheka Parveen</t>
  </si>
  <si>
    <t>M.Menaka</t>
  </si>
  <si>
    <t>R.Vidhayasree</t>
  </si>
  <si>
    <t>T.Nandhinidevi</t>
  </si>
  <si>
    <t>P.Thusara</t>
  </si>
  <si>
    <t>S.Deepa</t>
  </si>
  <si>
    <t>D.Kanimozhi</t>
  </si>
  <si>
    <t>R.Lalithamani</t>
  </si>
  <si>
    <t>C.Kavipriya</t>
  </si>
  <si>
    <t>S.Lingadivya</t>
  </si>
  <si>
    <t>S.Nandhini</t>
  </si>
  <si>
    <t>N.Deepika</t>
  </si>
  <si>
    <t>N.Nandhini</t>
  </si>
  <si>
    <t>J.Riswana begum</t>
  </si>
  <si>
    <t>V.Sowndharya</t>
  </si>
  <si>
    <t>K.Surya</t>
  </si>
  <si>
    <t>M.Gayathiri</t>
  </si>
  <si>
    <t>J.Krithika</t>
  </si>
  <si>
    <t>S.Bhuvaneswari</t>
  </si>
  <si>
    <t>B. Vanitha</t>
  </si>
  <si>
    <t xml:space="preserve">TCS Tata Consultancy Services Limited 9th Floor, Nirmal Building, Nariman Point,Mumbai  400 021, IndiaPh: +91-22-6778 9595
</t>
  </si>
  <si>
    <t>B.Sc., Computer Science</t>
  </si>
  <si>
    <t>P. UdhayaKumari</t>
  </si>
  <si>
    <t>N.Uma Maheswari</t>
  </si>
  <si>
    <t>A.Gnana Sowndari</t>
  </si>
  <si>
    <t>A.Sathyapriya</t>
  </si>
  <si>
    <t>S.Saranya</t>
  </si>
  <si>
    <t>S.Kalaiyarasi</t>
  </si>
  <si>
    <t>T.Selvasandhiya</t>
  </si>
  <si>
    <t>S.Elakkiya</t>
  </si>
  <si>
    <t>T.Surya</t>
  </si>
  <si>
    <t>J.K.Sowtha Parveen</t>
  </si>
  <si>
    <t>P.Aarthi</t>
  </si>
  <si>
    <t>C.Kaviyarasi</t>
  </si>
  <si>
    <t>S.Rathika Bharathi</t>
  </si>
  <si>
    <t>R.Surekha</t>
  </si>
  <si>
    <t>I.Jothimani</t>
  </si>
  <si>
    <t>E.Kanimozhi</t>
  </si>
  <si>
    <t>V.Priya</t>
  </si>
  <si>
    <t>N.Lavanya</t>
  </si>
  <si>
    <t>T.Uma Maheswari</t>
  </si>
  <si>
    <t>B.Indhumathi</t>
  </si>
  <si>
    <t>M.Indhumathi</t>
  </si>
  <si>
    <t>S.Nimisha</t>
  </si>
  <si>
    <t>R.Mouna Geetha</t>
  </si>
  <si>
    <t>N.Uma maheswari</t>
  </si>
  <si>
    <t>P.Kanimalar</t>
  </si>
  <si>
    <t>J.K.Sowthaparveen</t>
  </si>
  <si>
    <t>M.Gowri</t>
  </si>
  <si>
    <t>T.Umamaheswari</t>
  </si>
  <si>
    <t>K.Anitha</t>
  </si>
  <si>
    <t>K.Malarkodi</t>
  </si>
  <si>
    <t>D.Kalapriya</t>
  </si>
  <si>
    <t>E.Hemalatha</t>
  </si>
  <si>
    <t>K.Lathika</t>
  </si>
  <si>
    <t>S.Radhika bharathi</t>
  </si>
  <si>
    <t>M.Gowthami</t>
  </si>
  <si>
    <t>S.Kalaiarasi</t>
  </si>
  <si>
    <t>V.Selva priya</t>
  </si>
  <si>
    <t>K.Sumithra</t>
  </si>
  <si>
    <t>M.Nirmaladevi</t>
  </si>
  <si>
    <t>R.Keerthana</t>
  </si>
  <si>
    <t>N.Priyadharshini</t>
  </si>
  <si>
    <t>S.Yamuna</t>
  </si>
  <si>
    <t>A.Sathya priya</t>
  </si>
  <si>
    <t>Priya V</t>
  </si>
  <si>
    <t>Sathya A</t>
  </si>
  <si>
    <t>Chinchumol Dhanasekar</t>
  </si>
  <si>
    <t>Narmadha Thirunavukkarasu</t>
  </si>
  <si>
    <t>Andal R</t>
  </si>
  <si>
    <t>A.Mickel jancy</t>
  </si>
  <si>
    <t>S.D.Chinchumol</t>
  </si>
  <si>
    <t>R.Deepamani</t>
  </si>
  <si>
    <t>Tharani Govindarajan</t>
  </si>
  <si>
    <t>N.Swathi</t>
  </si>
  <si>
    <t>H.Nandhini</t>
  </si>
  <si>
    <t>J.Raihana Parveen</t>
  </si>
  <si>
    <t>P.Ganga</t>
  </si>
  <si>
    <t>P.Janaki</t>
  </si>
  <si>
    <t>K.Kaleeswari</t>
  </si>
  <si>
    <t>M.Mohana Ranjani</t>
  </si>
  <si>
    <t>R.Shanmuganivetha</t>
  </si>
  <si>
    <t>A.Roobini</t>
  </si>
  <si>
    <t>J.Raihana parveen</t>
  </si>
  <si>
    <t>R.Abarna</t>
  </si>
  <si>
    <t>N.Durgadevi</t>
  </si>
  <si>
    <t xml:space="preserve">TECH MAHENDRA Survey No. 602/3, ELCOT Special Economic Zone,138, Sholinganallur, Taluk Tambaram, District Kancheepuram, 
Chennai, Tamil Nadu 600119
</t>
  </si>
  <si>
    <t>D.Priyanka</t>
  </si>
  <si>
    <t>B.Sc.,IT</t>
  </si>
  <si>
    <t>S.Chithra</t>
  </si>
  <si>
    <t>K.Pandi Jegajothi</t>
  </si>
  <si>
    <t>D.Indhu</t>
  </si>
  <si>
    <t>A.Senthamarai</t>
  </si>
  <si>
    <t>S.ShanmugaPriya</t>
  </si>
  <si>
    <t>R.Ramya</t>
  </si>
  <si>
    <t>S.Nirmala</t>
  </si>
  <si>
    <t>A.FathimaBeebi</t>
  </si>
  <si>
    <t>D.Siddoshini</t>
  </si>
  <si>
    <t>V.Dharani</t>
  </si>
  <si>
    <t>S.Sri Gayathri</t>
  </si>
  <si>
    <t>P.Baby</t>
  </si>
  <si>
    <t>R.Pavithra</t>
  </si>
  <si>
    <t>K.Syed Rafiyama</t>
  </si>
  <si>
    <t>Noorulaspiya Rafik</t>
  </si>
  <si>
    <t>R.ramya Rajendran</t>
  </si>
  <si>
    <t>Sri Gayathri.</t>
  </si>
  <si>
    <t>Manjula Nagamanickam</t>
  </si>
  <si>
    <t>K.suganthi P.karuppusamy</t>
  </si>
  <si>
    <t>R.thenmozhi K.raajamuthukumar</t>
  </si>
  <si>
    <t>Chithra Sivasamy</t>
  </si>
  <si>
    <t>K.syed Kaleelrahman</t>
  </si>
  <si>
    <t>R.Thenmozhi</t>
  </si>
  <si>
    <t>G.Sushmitha</t>
  </si>
  <si>
    <t>S.Shanmupriya</t>
  </si>
  <si>
    <t>S.Sreegayathri</t>
  </si>
  <si>
    <t>T.Pushpavalli</t>
  </si>
  <si>
    <t>V.Santhiya</t>
  </si>
  <si>
    <t>M.Noorul Aspiya</t>
  </si>
  <si>
    <t>N.Manjula devi</t>
  </si>
  <si>
    <t>V.Deepa</t>
  </si>
  <si>
    <t>S.Swathi</t>
  </si>
  <si>
    <t>BBA</t>
  </si>
  <si>
    <t>K.Ranjani</t>
  </si>
  <si>
    <t>M.Soundarya</t>
  </si>
  <si>
    <t>B.Abinaya</t>
  </si>
  <si>
    <t>K.Ranjeny</t>
  </si>
  <si>
    <t>K.Shanthi</t>
  </si>
  <si>
    <t>P.Priya</t>
  </si>
  <si>
    <t>M.Leenakumari</t>
  </si>
  <si>
    <t>K.Madhumathi</t>
  </si>
  <si>
    <t>A.Vidya</t>
  </si>
  <si>
    <t>M.Ranjani</t>
  </si>
  <si>
    <t>N.Kalaithendral</t>
  </si>
  <si>
    <t>K.Lavanya</t>
  </si>
  <si>
    <t>S.Gokulanayagam</t>
  </si>
  <si>
    <t>A.Srimathi</t>
  </si>
  <si>
    <t>S.Dharani</t>
  </si>
  <si>
    <t>B.com(E-Commerce)</t>
  </si>
  <si>
    <t>CSC EDUCATION  #88, U Block Opp Infant Jesus Church, Kovaipudur,, Coimbatore, Tamil Nadu 641042</t>
  </si>
  <si>
    <t>S.Kalaiselvi</t>
  </si>
  <si>
    <t>V.Mythili</t>
  </si>
  <si>
    <t>SKL Exports  Mahavishnu Nagar,   Pitchampalayam Pudur, Tiruppur, Tamil Nadu 641603</t>
  </si>
  <si>
    <t>N.Surya</t>
  </si>
  <si>
    <t>T.Thaslima Parveen</t>
  </si>
  <si>
    <t>Meharaj Nisha</t>
  </si>
  <si>
    <t>D.Selvanayaki</t>
  </si>
  <si>
    <t>S.Anish Fathima</t>
  </si>
  <si>
    <t>S.Shanmugapriya</t>
  </si>
  <si>
    <t xml:space="preserve">ICICI BANK (SALES ACADEMY) Shri Yogalakshmi Towers,322-B, Pollachi Main Road,Gandhi Nagar, Sundarapuram, Coimbatore, Coimbatore, Tamil Nadu 641024
</t>
  </si>
  <si>
    <t>B.Ponmani</t>
  </si>
  <si>
    <t>N.Chandrika</t>
  </si>
  <si>
    <t>S.Sivaranjini</t>
  </si>
  <si>
    <t>Indhu D</t>
  </si>
  <si>
    <t>S.Nivethitha</t>
  </si>
  <si>
    <t>B.Bhuvaneswari</t>
  </si>
  <si>
    <t>A.Gomathi</t>
  </si>
  <si>
    <t>D.Sangeetha</t>
  </si>
  <si>
    <t>A.Jameelammal</t>
  </si>
  <si>
    <t>R.Deepa</t>
  </si>
  <si>
    <t>M.Lavanya</t>
  </si>
  <si>
    <t>M.Gayathri</t>
  </si>
  <si>
    <t>S.Divyabharathi</t>
  </si>
  <si>
    <t>T.R.Pooja</t>
  </si>
  <si>
    <t>D.Siddharabanu</t>
  </si>
  <si>
    <t>S.Sivasundhari</t>
  </si>
  <si>
    <t>M.Monisha</t>
  </si>
  <si>
    <t>V.Anitha</t>
  </si>
  <si>
    <t>K.Parimala</t>
  </si>
  <si>
    <t>D.Kiruthika</t>
  </si>
  <si>
    <t>S.Keerthana</t>
  </si>
  <si>
    <t>G.Sneha</t>
  </si>
  <si>
    <t>B.A English(SF)</t>
  </si>
  <si>
    <t>K.Kalaiselvi</t>
  </si>
  <si>
    <t>M.Nithya</t>
  </si>
  <si>
    <t>S.Jayanthi</t>
  </si>
  <si>
    <t>A.Aaiyesha Begam</t>
  </si>
  <si>
    <t>E.Gayathri</t>
  </si>
  <si>
    <t>M.Padmavathi</t>
  </si>
  <si>
    <t>S.Manju</t>
  </si>
  <si>
    <t>T.Karthikadevi</t>
  </si>
  <si>
    <t>M.Sangeetha</t>
  </si>
  <si>
    <t>N.Kaleeswari</t>
  </si>
  <si>
    <t>A.Imrana</t>
  </si>
  <si>
    <t>A.Aaiyasha begum</t>
  </si>
  <si>
    <t>J.Jeyalalitha</t>
  </si>
  <si>
    <t>M.Maurya Priyatharsini</t>
  </si>
  <si>
    <t>B.Sc Maths(CA) SF</t>
  </si>
  <si>
    <t>S.Banumathi</t>
  </si>
  <si>
    <t>K.Arulpriya</t>
  </si>
  <si>
    <t>P.Selvapoorni</t>
  </si>
  <si>
    <t>K.Vithya</t>
  </si>
  <si>
    <t>X.Marthina Mercy</t>
  </si>
  <si>
    <t>G.Kowsalya</t>
  </si>
  <si>
    <t>L.Rajeshwari</t>
  </si>
  <si>
    <t>J.MahaIndhumathi</t>
  </si>
  <si>
    <t>A.Brindha</t>
  </si>
  <si>
    <t xml:space="preserve">AEE-BEE Academy 1598, Sundaram Buildings, Avinashi Rd, Hope College, Peelamedu, Coimbatore, Tamil Nadu 641004.
0422 655 5337
</t>
  </si>
  <si>
    <t>MA Literature</t>
  </si>
  <si>
    <t>S.Sweatha</t>
  </si>
  <si>
    <t>P.Pavithra Nandini</t>
  </si>
  <si>
    <t>V.Shanmugapriya</t>
  </si>
  <si>
    <t>J.Swathi Maheswari</t>
  </si>
  <si>
    <t>MSC.,Computer Science</t>
  </si>
  <si>
    <t>S.Yasodha</t>
  </si>
  <si>
    <t>M.Bhuvaneswari</t>
  </si>
  <si>
    <t>C.Malarvizhi</t>
  </si>
  <si>
    <t>K.Priyadharshini(25/9/95)</t>
  </si>
  <si>
    <t>2015-2016</t>
  </si>
  <si>
    <t>TCS(BPO) Tata Consultancy Services Limited</t>
  </si>
  <si>
    <t>B.Sc Mathematics</t>
  </si>
  <si>
    <t>H.Shaganashe fathima</t>
  </si>
  <si>
    <t>K.Vidhya Bharathi</t>
  </si>
  <si>
    <t>R.Jeevitha</t>
  </si>
  <si>
    <t>WIPRO Limited</t>
  </si>
  <si>
    <t>R.Manimegalai</t>
  </si>
  <si>
    <t>V.S.Archana</t>
  </si>
  <si>
    <t>INFOSYS(IT)  No. 350, Hebbal Electronics City, Hootagalli, Mysuru, Karnataka 570027 - 0821 240 4101</t>
  </si>
  <si>
    <t>S.MahaAnusiya</t>
  </si>
  <si>
    <t>D.Shivayoganayaki</t>
  </si>
  <si>
    <t>B.Archana</t>
  </si>
  <si>
    <t>M.Esthar Divya</t>
  </si>
  <si>
    <t>R.Ilakkia</t>
  </si>
  <si>
    <t>C.Jaya Sowndarya</t>
  </si>
  <si>
    <t>V.Kalpana</t>
  </si>
  <si>
    <t>P.Prabhavathi</t>
  </si>
  <si>
    <t>K.Priyadharshini(20/2/96)</t>
  </si>
  <si>
    <t>T.Priyadharshini</t>
  </si>
  <si>
    <t>P.Sangeetha</t>
  </si>
  <si>
    <t>S.Vedhalakshmi</t>
  </si>
  <si>
    <t>S.Vinitha</t>
  </si>
  <si>
    <t xml:space="preserve">DICOM  IIIrd floor, Anuradha complex, Krishnagiri -
635001,
595539608
</t>
  </si>
  <si>
    <t>N.Sivaranjani</t>
  </si>
  <si>
    <t>R.Vanitha</t>
  </si>
  <si>
    <t>P.Anupriya</t>
  </si>
  <si>
    <t>M.K.Dhivya</t>
  </si>
  <si>
    <t>D.Mounapriya</t>
  </si>
  <si>
    <t>Bright Star  - Bright Star Educational Institution #58/82, Sthithi Square, Pankaja mill road, Opp to Indian Express, Ramanathapuram, Coimbatore-641 045 W: www.brightstarinst.com O: 0422 2320408 M: 91 98943 30407</t>
  </si>
  <si>
    <t>N.Babygayathri</t>
  </si>
  <si>
    <t>C.Bhuvaneshwari</t>
  </si>
  <si>
    <t>T.DharanI</t>
  </si>
  <si>
    <t>S.Divya priyadharshini</t>
  </si>
  <si>
    <t>K.Gayatri</t>
  </si>
  <si>
    <t>S.Kaliyathal</t>
  </si>
  <si>
    <t>R.Kaviya priya</t>
  </si>
  <si>
    <t>R.Manjuladevi</t>
  </si>
  <si>
    <t>T.Ramya</t>
  </si>
  <si>
    <t>K.Sangeetha(19/02/96)</t>
  </si>
  <si>
    <t>M.Shanmuga priya</t>
  </si>
  <si>
    <t>D.Lalitha</t>
  </si>
  <si>
    <t>V.N.Vishnupriya</t>
  </si>
  <si>
    <t>D.Aarthi</t>
  </si>
  <si>
    <t xml:space="preserve">WIPRO Limited
Doddakannelli, Sarjapur Road
Bangalore - 560 035, India
Ph: +91 (80) 28440011
Fax: +91 (80) 28440256 </t>
  </si>
  <si>
    <t>INFOSYS(BPO)  No. 350, Hebbal Electronics City, Hootagalli, Mysuru, Karnataka 570027 - 0821 240 4101</t>
  </si>
  <si>
    <t>M.Sumaya</t>
  </si>
  <si>
    <t>N.Sharmila sri</t>
  </si>
  <si>
    <t>B.Uma maheswari</t>
  </si>
  <si>
    <t>A.Asvitha</t>
  </si>
  <si>
    <t>S.Karthika</t>
  </si>
  <si>
    <t>S.Kowsalya</t>
  </si>
  <si>
    <t>K.Mathina</t>
  </si>
  <si>
    <t>D.Nandhini</t>
  </si>
  <si>
    <t>V.Priyadharshini</t>
  </si>
  <si>
    <t>A.Rabiyathul Basiriya</t>
  </si>
  <si>
    <t>M.Rajeshwari</t>
  </si>
  <si>
    <t>I.Ramalana Parveen</t>
  </si>
  <si>
    <t>B.Sankavi</t>
  </si>
  <si>
    <t>M.B.Subhasri</t>
  </si>
  <si>
    <t>S.Vikashini</t>
  </si>
  <si>
    <t>R.Yogapriya</t>
  </si>
  <si>
    <t>R.Gowri</t>
  </si>
  <si>
    <t>R.Mahalakshmi</t>
  </si>
  <si>
    <t>R.Mangaiyarkarasi</t>
  </si>
  <si>
    <t>V.Pavithra</t>
  </si>
  <si>
    <t>S.Pyngkili</t>
  </si>
  <si>
    <t>T.Vanithamani</t>
  </si>
  <si>
    <t>Anbarasi B</t>
  </si>
  <si>
    <t>BA ENG(Aided)</t>
  </si>
  <si>
    <t>Anushiya S</t>
  </si>
  <si>
    <t>Deepika M</t>
  </si>
  <si>
    <t>Dhanusuya R</t>
  </si>
  <si>
    <t>Dhivya N</t>
  </si>
  <si>
    <t>Gayathri R</t>
  </si>
  <si>
    <t>Kamali M</t>
  </si>
  <si>
    <t>Kanimozhi D</t>
  </si>
  <si>
    <t>Kowsalya M</t>
  </si>
  <si>
    <t>Manibharathi C</t>
  </si>
  <si>
    <t>Mathina S</t>
  </si>
  <si>
    <t>Pavithra K.S</t>
  </si>
  <si>
    <t>Prasanna Devi K</t>
  </si>
  <si>
    <t>Priyadharshini K</t>
  </si>
  <si>
    <t>Shiny karunya T</t>
  </si>
  <si>
    <t>Subhashini G</t>
  </si>
  <si>
    <t>Swathi M</t>
  </si>
  <si>
    <t>Tamil Elakya S</t>
  </si>
  <si>
    <t>Tamil Selvi P</t>
  </si>
  <si>
    <t>Vaishnavi S</t>
  </si>
  <si>
    <t>Yamuna Devi R</t>
  </si>
  <si>
    <t>Elakkiya M</t>
  </si>
  <si>
    <t>Harshini D</t>
  </si>
  <si>
    <t>Indhuja SM</t>
  </si>
  <si>
    <t>Durga K</t>
  </si>
  <si>
    <t>Dhivya M</t>
  </si>
  <si>
    <t>Kaleeswari K</t>
  </si>
  <si>
    <t>Kanithenamuthu K</t>
  </si>
  <si>
    <t>Kiruthika T</t>
  </si>
  <si>
    <t>Manoranjitham P</t>
  </si>
  <si>
    <t>Raghavi K</t>
  </si>
  <si>
    <t>Birundha bharathi S</t>
  </si>
  <si>
    <t>Durka devi T</t>
  </si>
  <si>
    <t>Akila M</t>
  </si>
  <si>
    <t>Gayathri D</t>
  </si>
  <si>
    <t>Kavitha N</t>
  </si>
  <si>
    <t>Kiswar K</t>
  </si>
  <si>
    <t>Latha T</t>
  </si>
  <si>
    <t>Lavanya G</t>
  </si>
  <si>
    <t>Nithya A</t>
  </si>
  <si>
    <t>Snekha C</t>
  </si>
  <si>
    <t>Ansara parveen A</t>
  </si>
  <si>
    <t>B.Sc Zoology</t>
  </si>
  <si>
    <t>Avanthikaa R</t>
  </si>
  <si>
    <t>Bhuvaneswari G</t>
  </si>
  <si>
    <t>Manimekalai E</t>
  </si>
  <si>
    <t>Priyanka S</t>
  </si>
  <si>
    <t>Indhirani A</t>
  </si>
  <si>
    <t>Swathika M</t>
  </si>
  <si>
    <t>Pavithra C</t>
  </si>
  <si>
    <t>PRAVEENA K</t>
  </si>
  <si>
    <t>B.Sc Chemistry</t>
  </si>
  <si>
    <t>VYSHNAVI G</t>
  </si>
  <si>
    <t>NANDHINI V</t>
  </si>
  <si>
    <t>SIVAKANI R</t>
  </si>
  <si>
    <t>VIKASHINI M</t>
  </si>
  <si>
    <t>POOJA P</t>
  </si>
  <si>
    <t>SELVARANI S</t>
  </si>
  <si>
    <t>SUREKA N</t>
  </si>
  <si>
    <t>HALPANA R</t>
  </si>
  <si>
    <t>KEERTHANA T</t>
  </si>
  <si>
    <t>KRISHNAKUMARI K</t>
  </si>
  <si>
    <t>KRISHNAVENI M</t>
  </si>
  <si>
    <t>LAVANYA K</t>
  </si>
  <si>
    <t>MAHESHWARI T</t>
  </si>
  <si>
    <t>PAVITHRA P</t>
  </si>
  <si>
    <t>SATHIYA V</t>
  </si>
  <si>
    <t>VINOTHA D</t>
  </si>
  <si>
    <t>Madura C</t>
  </si>
  <si>
    <t>B.Sc Physics</t>
  </si>
  <si>
    <t>Gokilavani R</t>
  </si>
  <si>
    <t>Kavitha G</t>
  </si>
  <si>
    <t>Vasuki R</t>
  </si>
  <si>
    <t>Danushri swathi N.D</t>
  </si>
  <si>
    <t>Monisha E</t>
  </si>
  <si>
    <t>Sushmitha Anu Praseetha S</t>
  </si>
  <si>
    <t>Sivaranjani M</t>
  </si>
  <si>
    <t>Bhuvana S</t>
  </si>
  <si>
    <t>Devi B</t>
  </si>
  <si>
    <t>Jayabakkiam K</t>
  </si>
  <si>
    <t>Mahudeeswari R</t>
  </si>
  <si>
    <t>Mohana K</t>
  </si>
  <si>
    <t>Parkavi R</t>
  </si>
  <si>
    <t>Pavithra R</t>
  </si>
  <si>
    <t>Priyadharshini M</t>
  </si>
  <si>
    <t>Sangeetha C</t>
  </si>
  <si>
    <t>Snehashruthi R</t>
  </si>
  <si>
    <t>Vicithra R</t>
  </si>
  <si>
    <t>mallika V</t>
  </si>
  <si>
    <t>Banumathi P</t>
  </si>
  <si>
    <t>BA History</t>
  </si>
  <si>
    <t>Vidhya S</t>
  </si>
  <si>
    <t>Maheshwari P</t>
  </si>
  <si>
    <t>Menaga U.H</t>
  </si>
  <si>
    <t>Jothimani A</t>
  </si>
  <si>
    <t>Priyanga D</t>
  </si>
  <si>
    <t>Ranganayaki C</t>
  </si>
  <si>
    <t>Thilagavathi A</t>
  </si>
  <si>
    <t>D.Parkavi</t>
  </si>
  <si>
    <t xml:space="preserve"> IDBI Federal Life Insurance
IDBI Federal Life Insurance Co Ltd
22nd Floor, A Wing, Marathon Futurex, N. M. Joshi Marg, Lower Parel (East), Mumbai 400013, India
</t>
  </si>
  <si>
    <t>Bcom SF</t>
  </si>
  <si>
    <t>R.Sakthieeswari</t>
  </si>
  <si>
    <t>G.Sangeetha</t>
  </si>
  <si>
    <t>I.Amsaveni</t>
  </si>
  <si>
    <t>M.Hemalatha</t>
  </si>
  <si>
    <t>N.Kokila</t>
  </si>
  <si>
    <t>M.Manonmani</t>
  </si>
  <si>
    <t>R.Madhupriya</t>
  </si>
  <si>
    <t>M.Vigneswari</t>
  </si>
  <si>
    <t>A.Sangeetha</t>
  </si>
  <si>
    <t>N.Devi</t>
  </si>
  <si>
    <t>K.Girija</t>
  </si>
  <si>
    <t>K.Gukhapriya</t>
  </si>
  <si>
    <t>K.Janani</t>
  </si>
  <si>
    <t>C.Nalini</t>
  </si>
  <si>
    <t>Rathika</t>
  </si>
  <si>
    <t>C.Saranya</t>
  </si>
  <si>
    <t>R.Sri Ragavi</t>
  </si>
  <si>
    <t>R.Srinithi</t>
  </si>
  <si>
    <t>V.Tamilarasi</t>
  </si>
  <si>
    <t>J.Femina Anjel</t>
  </si>
  <si>
    <t xml:space="preserve">TCS(BPO) Tata Consultancy Services Limited
9th Floor, Nirmal Building, Nariman Point,
Mumbai  400 021, India
Ph: +91-22-6778 9595
  </t>
  </si>
  <si>
    <t>N.Haripriya</t>
  </si>
  <si>
    <t>B.Krithika</t>
  </si>
  <si>
    <t>G.Madhuri</t>
  </si>
  <si>
    <t>G.Nivedhitha devi</t>
  </si>
  <si>
    <t>N.Swashri</t>
  </si>
  <si>
    <t>B.Asmitha</t>
  </si>
  <si>
    <t>K.ManoRanjani</t>
  </si>
  <si>
    <t>S.Sabitha</t>
  </si>
  <si>
    <t>A.Jayapreethi</t>
  </si>
  <si>
    <t>K.Kalaiarasi</t>
  </si>
  <si>
    <t>K.Keerthika</t>
  </si>
  <si>
    <t>K.MayaKarthikeyani</t>
  </si>
  <si>
    <t>S.Sangeetha(95)</t>
  </si>
  <si>
    <t>K.Sivaselvi</t>
  </si>
  <si>
    <t>T.Rathika</t>
  </si>
  <si>
    <t>K.Angala Eswari</t>
  </si>
  <si>
    <t>E.Inthumathi</t>
  </si>
  <si>
    <t>V.Kamali</t>
  </si>
  <si>
    <t>S.Rama Prabha</t>
  </si>
  <si>
    <t>S.Kavinilavu</t>
  </si>
  <si>
    <t>T.Nandhini</t>
  </si>
  <si>
    <t>R.Priyanka</t>
  </si>
  <si>
    <t>S.Sangeetha(96)</t>
  </si>
  <si>
    <t>V.Sivabharathi</t>
  </si>
  <si>
    <t>Selva priya</t>
  </si>
  <si>
    <t>ACE TECH,18 MPL TOWER, TULASI RAV, 1st street, Tirupur - 641605,8344835363</t>
  </si>
  <si>
    <t>A.Nagalakshmi</t>
  </si>
  <si>
    <t>V.Naveena</t>
  </si>
  <si>
    <t>S.Rakshana</t>
  </si>
  <si>
    <t>A.C.Ramya</t>
  </si>
  <si>
    <t>Samyuktha S</t>
  </si>
  <si>
    <t>Deepalakshmi S</t>
  </si>
  <si>
    <t>Kokilamani J</t>
  </si>
  <si>
    <t>Sakthikrishna A</t>
  </si>
  <si>
    <t>Sreelakshmi R</t>
  </si>
  <si>
    <t>Abirami S</t>
  </si>
  <si>
    <t>Balamanthra S</t>
  </si>
  <si>
    <t>Hemalatha(96) K</t>
  </si>
  <si>
    <t>Manjula P</t>
  </si>
  <si>
    <t>Jamuna L</t>
  </si>
  <si>
    <t>Meenalochini T</t>
  </si>
  <si>
    <t>Bhuvana J</t>
  </si>
  <si>
    <t>Dhivya priya S</t>
  </si>
  <si>
    <t>Kavitha C</t>
  </si>
  <si>
    <t>Malathy P</t>
  </si>
  <si>
    <t>Manimekalai G</t>
  </si>
  <si>
    <t>Manjuladevi P</t>
  </si>
  <si>
    <t>Mathuranthaki B</t>
  </si>
  <si>
    <t>Nathiya M</t>
  </si>
  <si>
    <t>Praveena M</t>
  </si>
  <si>
    <t>Renugadevi M</t>
  </si>
  <si>
    <t>Sangeetha L</t>
  </si>
  <si>
    <t>Santhiya L</t>
  </si>
  <si>
    <t>Shabina A</t>
  </si>
  <si>
    <t>Swathika N</t>
  </si>
  <si>
    <t>Tamilselvi P</t>
  </si>
  <si>
    <t>Aathithya P</t>
  </si>
  <si>
    <t>Vetriselvi J</t>
  </si>
  <si>
    <t>Hemapriya N</t>
  </si>
  <si>
    <t>Meena Shree S</t>
  </si>
  <si>
    <t>Aroma christy M</t>
  </si>
  <si>
    <t>Janani A</t>
  </si>
  <si>
    <t>Nivashini E</t>
  </si>
  <si>
    <t>Sandhiya S</t>
  </si>
  <si>
    <t>Gomathi S</t>
  </si>
  <si>
    <t>Karthika S</t>
  </si>
  <si>
    <t>Manimekalai M</t>
  </si>
  <si>
    <t>Ranjitha A</t>
  </si>
  <si>
    <t>Revathi R</t>
  </si>
  <si>
    <t>Sabana Parveen J</t>
  </si>
  <si>
    <t>Sajini P</t>
  </si>
  <si>
    <t>Sangeetha V</t>
  </si>
  <si>
    <t>Saraswathi M</t>
  </si>
  <si>
    <t>Thangamalar S</t>
  </si>
  <si>
    <t>Vanitha A</t>
  </si>
  <si>
    <t>Vinitha V</t>
  </si>
  <si>
    <t>Indhirani M</t>
  </si>
  <si>
    <t xml:space="preserve">BA Logistics </t>
  </si>
  <si>
    <t>Maha Sakthi I</t>
  </si>
  <si>
    <t>Mekala S</t>
  </si>
  <si>
    <t>Praveena S</t>
  </si>
  <si>
    <t>Rohini R</t>
  </si>
  <si>
    <t>Sujitha C</t>
  </si>
  <si>
    <t>HAMSA BANU S</t>
  </si>
  <si>
    <t>BA English(SF)</t>
  </si>
  <si>
    <t>HARSHAVARTHINI V</t>
  </si>
  <si>
    <t>KAVITHA K</t>
  </si>
  <si>
    <t>NIVETHITHA R</t>
  </si>
  <si>
    <t>PRAVEENA G</t>
  </si>
  <si>
    <t>SELVANAYAKI L</t>
  </si>
  <si>
    <t>VANMATHI K</t>
  </si>
  <si>
    <t>NANDHINI P.S</t>
  </si>
  <si>
    <t>SOUNDARYA S</t>
  </si>
  <si>
    <t>SHANMUGA PRIYA R</t>
  </si>
  <si>
    <t>SILAMBARASI A</t>
  </si>
  <si>
    <t>AKILANDESWARI M</t>
  </si>
  <si>
    <t>KALEESWARI K</t>
  </si>
  <si>
    <t>KARTHIKADEVI G</t>
  </si>
  <si>
    <t>KARTHIKEYANI K</t>
  </si>
  <si>
    <t>PRIYA V</t>
  </si>
  <si>
    <t>SINDHIYA C</t>
  </si>
  <si>
    <t>VIJAYALAKSHMI C</t>
  </si>
  <si>
    <t>VINOTHINI M</t>
  </si>
  <si>
    <t>GOWRI S</t>
  </si>
  <si>
    <t>B.Sc Computer Science</t>
  </si>
  <si>
    <t>SARANYA K</t>
  </si>
  <si>
    <t>BANUPRIYA D</t>
  </si>
  <si>
    <t>DEEPEKA V</t>
  </si>
  <si>
    <t>DHEETSHIDHA S</t>
  </si>
  <si>
    <t>KAYALVIZHI K</t>
  </si>
  <si>
    <t>PRIYADHARSHINI S</t>
  </si>
  <si>
    <t>SUBASRI M</t>
  </si>
  <si>
    <t>THULASIMANI P</t>
  </si>
  <si>
    <t>YASMIN FATHIMA N</t>
  </si>
  <si>
    <t>BHAVATHARANI L.A</t>
  </si>
  <si>
    <t>KAVITHA M</t>
  </si>
  <si>
    <t>NITHYA PRIYA M</t>
  </si>
  <si>
    <t>BANUPRIYA S</t>
  </si>
  <si>
    <t>DHARINI M</t>
  </si>
  <si>
    <t>DHARUNYA M</t>
  </si>
  <si>
    <t>KAVIBHARATHI G</t>
  </si>
  <si>
    <t>RAJAKUMARI R</t>
  </si>
  <si>
    <t>VINITHA P</t>
  </si>
  <si>
    <t>LATHA N</t>
  </si>
  <si>
    <t>MANJULA S</t>
  </si>
  <si>
    <t>MANORANJITHAM K</t>
  </si>
  <si>
    <t>ROHINI PRIYA E</t>
  </si>
  <si>
    <t>Lavanya (25.5.1995) B</t>
  </si>
  <si>
    <t xml:space="preserve">TCS Tata Consultancy Services Limited
9th Floor, Nirmal Building, Nariman Point,
Mumbai  400 021, India
Ph: +91-22-6778 9595
  </t>
  </si>
  <si>
    <t>Ruby Lawrance L</t>
  </si>
  <si>
    <t>Soumiya K</t>
  </si>
  <si>
    <t>Geethanjali S</t>
  </si>
  <si>
    <t>Vidya P</t>
  </si>
  <si>
    <t>Abirami K</t>
  </si>
  <si>
    <t>Akshaya R</t>
  </si>
  <si>
    <t>Sharanya S</t>
  </si>
  <si>
    <t>Gowri T</t>
  </si>
  <si>
    <t>Kavitha K</t>
  </si>
  <si>
    <t>Ramya G</t>
  </si>
  <si>
    <t>Sangeetha K</t>
  </si>
  <si>
    <t>Annalakshmi M</t>
  </si>
  <si>
    <t>Asma A</t>
  </si>
  <si>
    <t>JoharaFarveen M</t>
  </si>
  <si>
    <t>Kokila K</t>
  </si>
  <si>
    <t>Nagalakshmi R</t>
  </si>
  <si>
    <t>Poornima S</t>
  </si>
  <si>
    <t>Sandhiyavathi R</t>
  </si>
  <si>
    <t>Silambuselvi M</t>
  </si>
  <si>
    <t>Subha Ranjani M</t>
  </si>
  <si>
    <t>Sujithra S</t>
  </si>
  <si>
    <t>Tharani S</t>
  </si>
  <si>
    <t>Anitha R</t>
  </si>
  <si>
    <t>Vidhya A</t>
  </si>
  <si>
    <t xml:space="preserve">Bright Star  - Bright Star Educational Institution #58/82, Sthithi Square, Pankaja mill road, Opp to Indian Express, Ramanathapuram, Coimbatore-641 045 W: </t>
  </si>
  <si>
    <t>GAYATHRI S</t>
  </si>
  <si>
    <t>GOKILAMANI K</t>
  </si>
  <si>
    <t>GOMATHI E</t>
  </si>
  <si>
    <t>KALAISELVI M</t>
  </si>
  <si>
    <t>KOWSALYA V</t>
  </si>
  <si>
    <t>MALARVIZHI E</t>
  </si>
  <si>
    <t>REVATHI M</t>
  </si>
  <si>
    <t>VISHNUVARTHINI G</t>
  </si>
  <si>
    <t>Annapoorani M</t>
  </si>
  <si>
    <t>Bhuvaneswari K</t>
  </si>
  <si>
    <t>Deepika V</t>
  </si>
  <si>
    <t>Dharani P</t>
  </si>
  <si>
    <t>Gayathri N</t>
  </si>
  <si>
    <t>Malarvizhi M</t>
  </si>
  <si>
    <t>IT</t>
  </si>
  <si>
    <t>Rohini N</t>
  </si>
  <si>
    <t>Sathyaa U.A</t>
  </si>
  <si>
    <t>Amritha G</t>
  </si>
  <si>
    <t>Elakiya D</t>
  </si>
  <si>
    <t>Madhina Kani J</t>
  </si>
  <si>
    <t>Sountharya A</t>
  </si>
  <si>
    <t>Subashini M</t>
  </si>
  <si>
    <t>Thaslima Nasreen K</t>
  </si>
  <si>
    <t>Abirami C</t>
  </si>
  <si>
    <t>Rajapriya S</t>
  </si>
  <si>
    <t>Indhumathi R</t>
  </si>
  <si>
    <t>Manjula M</t>
  </si>
  <si>
    <t>Vaishnavi R</t>
  </si>
  <si>
    <t>Karuppathal E</t>
  </si>
  <si>
    <t>Kaleeswari A</t>
  </si>
  <si>
    <t>Surya P</t>
  </si>
  <si>
    <t>B.Com CA</t>
  </si>
  <si>
    <t>Kavitha P</t>
  </si>
  <si>
    <t>Kiruthika K</t>
  </si>
  <si>
    <t>ParsanaFarveen Z</t>
  </si>
  <si>
    <t>RijvanaParveen T</t>
  </si>
  <si>
    <t>Senbagam M</t>
  </si>
  <si>
    <t>Swathilakshmi L.S</t>
  </si>
  <si>
    <t>Vishnupriya R</t>
  </si>
  <si>
    <t>Noor Fathima F</t>
  </si>
  <si>
    <t>Saffana Parveen M</t>
  </si>
  <si>
    <t>Gowsalya K</t>
  </si>
  <si>
    <t>Kalpana R</t>
  </si>
  <si>
    <t>Meenachi V</t>
  </si>
  <si>
    <t>Nasreenfathima S</t>
  </si>
  <si>
    <t>Poornimadevi D</t>
  </si>
  <si>
    <t>Rajeshwari R</t>
  </si>
  <si>
    <t>Yuvarani M</t>
  </si>
  <si>
    <t>Bhagyalakshmi K</t>
  </si>
  <si>
    <t>Bhuvaneshwari B</t>
  </si>
  <si>
    <t>Deepthi S</t>
  </si>
  <si>
    <t>Kavipriya M</t>
  </si>
  <si>
    <t>Sangeetha N</t>
  </si>
  <si>
    <t>Saranya M</t>
  </si>
  <si>
    <t>Iswarya T</t>
  </si>
  <si>
    <t>MA English</t>
  </si>
  <si>
    <t>Kavithamani V</t>
  </si>
  <si>
    <t>Muthulakshmi S</t>
  </si>
  <si>
    <t>Pratheeba S</t>
  </si>
  <si>
    <t>Reshma Jeyasree J</t>
  </si>
  <si>
    <t>Dhanasudha N</t>
  </si>
  <si>
    <t>Princy Nisha I</t>
  </si>
  <si>
    <t>Janani R.M</t>
  </si>
  <si>
    <t>Jenufer Fathima H</t>
  </si>
  <si>
    <t>Manimekalai B</t>
  </si>
  <si>
    <t>MSC Computer Science</t>
  </si>
  <si>
    <t>Santhoshkani P.K</t>
  </si>
  <si>
    <t>Meenakshi priya K</t>
  </si>
  <si>
    <t>MSC Physics</t>
  </si>
  <si>
    <t>Vaanathi V.S</t>
  </si>
  <si>
    <t>MA Economics</t>
  </si>
  <si>
    <t>Selvi A</t>
  </si>
  <si>
    <t>Agalya M</t>
  </si>
  <si>
    <t>MSC Mathematics</t>
  </si>
  <si>
    <t>Karpagam V</t>
  </si>
  <si>
    <t>Leena D</t>
  </si>
  <si>
    <t>Rathika R</t>
  </si>
  <si>
    <t>Jeevitha R</t>
  </si>
  <si>
    <t xml:space="preserve">Katherine Educational Trust
Tiruppur - Kangayam Rd, Sathyamurthy Nagar, Tiruppur, Tamil Nadu 641606
</t>
  </si>
  <si>
    <t>Bharathi P</t>
  </si>
  <si>
    <t>Jessie B</t>
  </si>
  <si>
    <t>Kiruthika M</t>
  </si>
  <si>
    <t>Lavanya R</t>
  </si>
  <si>
    <t>Madhupriya A</t>
  </si>
  <si>
    <t>Mahalakshmi S</t>
  </si>
  <si>
    <t>Nivetha M</t>
  </si>
  <si>
    <t>Periyanayagi T</t>
  </si>
  <si>
    <t>Rekha P</t>
  </si>
  <si>
    <t>Suganya K</t>
  </si>
  <si>
    <t>Varshini K</t>
  </si>
  <si>
    <t>Anjali A</t>
  </si>
  <si>
    <t>Dhanalakshmi L</t>
  </si>
  <si>
    <t>Saranpriyanka R</t>
  </si>
  <si>
    <t>Sathya M</t>
  </si>
  <si>
    <t>Soundharya N</t>
  </si>
  <si>
    <t>Athista lakshmi K</t>
  </si>
  <si>
    <t>Banu Ganga M</t>
  </si>
  <si>
    <t>Elakkaiya P</t>
  </si>
  <si>
    <t>Hemalatha K</t>
  </si>
  <si>
    <t>Kasthuri E</t>
  </si>
  <si>
    <t>Keerthana P</t>
  </si>
  <si>
    <t>Masilamani K</t>
  </si>
  <si>
    <t>Rajasri N</t>
  </si>
  <si>
    <t>Sabana N</t>
  </si>
  <si>
    <t>Saranya N</t>
  </si>
  <si>
    <t>Sellammal V</t>
  </si>
  <si>
    <t>Senthamilselvi M</t>
  </si>
  <si>
    <t>Shalini M</t>
  </si>
  <si>
    <t>Subhashree L.N</t>
  </si>
  <si>
    <t>Vaishnavipriya T</t>
  </si>
  <si>
    <t>A.Chitra</t>
  </si>
  <si>
    <t>2013-2014</t>
  </si>
  <si>
    <t xml:space="preserve">AEE BEE-ACADEMY 1598, Sundaram Buildings, Avinashi Rd, Hope College, Peelamedu, Coimbatore, Tamil Nadu 641004.
0422 655 5337
</t>
  </si>
  <si>
    <t>S.Suganya</t>
  </si>
  <si>
    <t>K.Kavitha</t>
  </si>
  <si>
    <t>BA Literature</t>
  </si>
  <si>
    <t>P.Vijaya Sabari</t>
  </si>
  <si>
    <t>S.Sharmila Banu</t>
  </si>
  <si>
    <t>M.R. Priyanka Jothi</t>
  </si>
  <si>
    <t>T.Vinothini</t>
  </si>
  <si>
    <t>H.Jeneefer Fathima</t>
  </si>
  <si>
    <t>S.Muthulakshmi</t>
  </si>
  <si>
    <t>A.Subhashri</t>
  </si>
  <si>
    <t>N.Ezhil Oviya</t>
  </si>
  <si>
    <t>J.Jayashree</t>
  </si>
  <si>
    <t>G.Karpagam</t>
  </si>
  <si>
    <t>K.Priyanka</t>
  </si>
  <si>
    <t>S.A.Maragathadevi</t>
  </si>
  <si>
    <t>J.Poorna</t>
  </si>
  <si>
    <t>S.Pavithra</t>
  </si>
  <si>
    <t>M.R.Priyanka Jothi</t>
  </si>
  <si>
    <t>A.Subhashree</t>
  </si>
  <si>
    <t xml:space="preserve">TCS,Tata Consultancy Services Limited 9th Floor, Nirmal Building, Nariman Point,
Mumbai  400 021, India
Ph: +91-22-6778 9595
</t>
  </si>
  <si>
    <t>N.Vinothini</t>
  </si>
  <si>
    <t>P.Amutha</t>
  </si>
  <si>
    <t>B.Sc., Maths</t>
  </si>
  <si>
    <t>R.Anitha</t>
  </si>
  <si>
    <t>S.Shyamala</t>
  </si>
  <si>
    <t>K.Varshini</t>
  </si>
  <si>
    <t>A.Thasneem</t>
  </si>
  <si>
    <t>S.Maheswari</t>
  </si>
  <si>
    <t>S.Shakila</t>
  </si>
  <si>
    <t>K.Suganya</t>
  </si>
  <si>
    <t>M.Carmel</t>
  </si>
  <si>
    <t>A.S.Sabitha Banu</t>
  </si>
  <si>
    <t>R.Lavanya</t>
  </si>
  <si>
    <t>M.Agalya</t>
  </si>
  <si>
    <t xml:space="preserve">CTS,Cognizant Technology Solutions Baghmane Tech Park, 65/2 -1, Adjacent LRDE, Byrasandra, C.V.Raman Nagar, Bengaluru, Karnataka 560093
080668 08000
</t>
  </si>
  <si>
    <t>N.Kowsalya</t>
  </si>
  <si>
    <t>V.Oviya</t>
  </si>
  <si>
    <t>M.Kaleeswari</t>
  </si>
  <si>
    <t>S.Indhu</t>
  </si>
  <si>
    <t>D.Ragavi</t>
  </si>
  <si>
    <t>D.Lavanya</t>
  </si>
  <si>
    <t>D.Naveena</t>
  </si>
  <si>
    <t>A.Benazir</t>
  </si>
  <si>
    <t>R.Vijayalakshmi</t>
  </si>
  <si>
    <t>V.S.Vanathi</t>
  </si>
  <si>
    <t>MeenakshiPriya</t>
  </si>
  <si>
    <t>P.Vidhyapriya</t>
  </si>
  <si>
    <t>K.Iswarya</t>
  </si>
  <si>
    <t>K.Nithyanandhini</t>
  </si>
  <si>
    <t>M.Sabarikadevi</t>
  </si>
  <si>
    <t>A.Vidhya</t>
  </si>
  <si>
    <t>M.Jayashri</t>
  </si>
  <si>
    <t>M.Indirani</t>
  </si>
  <si>
    <t>T.Akshaya</t>
  </si>
  <si>
    <t>M.Sivajanani</t>
  </si>
  <si>
    <t>L.N.Subhashree</t>
  </si>
  <si>
    <t>V.Nirmaladevi</t>
  </si>
  <si>
    <t>S.Devaki</t>
  </si>
  <si>
    <t>A.Anusuyadevi</t>
  </si>
  <si>
    <t>S.Swetha</t>
  </si>
  <si>
    <t>M.Meena</t>
  </si>
  <si>
    <t>A.Mangaiyarkarasi</t>
  </si>
  <si>
    <t>S.Rajalakshmi</t>
  </si>
  <si>
    <t>N.Rajasri</t>
  </si>
  <si>
    <t>S.Lavanya</t>
  </si>
  <si>
    <t>G.Ishwarya</t>
  </si>
  <si>
    <t>N.Soundharya</t>
  </si>
  <si>
    <t>K.Sivakani</t>
  </si>
  <si>
    <t>A.Kabiba</t>
  </si>
  <si>
    <t>K.Sakthipriya</t>
  </si>
  <si>
    <t>D.Akila</t>
  </si>
  <si>
    <t>S.Ambika</t>
  </si>
  <si>
    <t>J.Archana</t>
  </si>
  <si>
    <t>S.Arul priya</t>
  </si>
  <si>
    <t>D.Buvaneshwari</t>
  </si>
  <si>
    <t>E.Chitra</t>
  </si>
  <si>
    <t>R.Durgadevi</t>
  </si>
  <si>
    <t>C.Narmatha</t>
  </si>
  <si>
    <t>S.Ishwarya</t>
  </si>
  <si>
    <t>L.Geetha</t>
  </si>
  <si>
    <t>B.Sc computer science</t>
  </si>
  <si>
    <t>M.soundariya</t>
  </si>
  <si>
    <t>P.Gayathri</t>
  </si>
  <si>
    <t>N.Hasira Parveen</t>
  </si>
  <si>
    <t>P.Suganya</t>
  </si>
  <si>
    <t>V.Renukadevi</t>
  </si>
  <si>
    <t>P.Vinothini</t>
  </si>
  <si>
    <t>M.Rajeswari</t>
  </si>
  <si>
    <t>N.Aseena</t>
  </si>
  <si>
    <t>R.Jayasuriya</t>
  </si>
  <si>
    <t>K.Srishanmathi</t>
  </si>
  <si>
    <t>K.Jeyanthi</t>
  </si>
  <si>
    <t>T.Saranya</t>
  </si>
  <si>
    <t>C.Suganthi</t>
  </si>
  <si>
    <t>P.Ramya</t>
  </si>
  <si>
    <t>M.Sowmiya</t>
  </si>
  <si>
    <t>M.Sugapriya</t>
  </si>
  <si>
    <t>K.Datshinapriya</t>
  </si>
  <si>
    <t>N.Keerthana</t>
  </si>
  <si>
    <t>S.Senashfathima</t>
  </si>
  <si>
    <t>N.Saranya</t>
  </si>
  <si>
    <t>M.Pavithra</t>
  </si>
  <si>
    <t>S.Gayathri</t>
  </si>
  <si>
    <t>A.Priyadharshini</t>
  </si>
  <si>
    <t>E.Jeyanthi</t>
  </si>
  <si>
    <t>T.Manjupriya</t>
  </si>
  <si>
    <t>R.Manimekalai</t>
  </si>
  <si>
    <t>K.Rathina Mala</t>
  </si>
  <si>
    <t>E.Sheeba</t>
  </si>
  <si>
    <t>S.Sivasindhu</t>
  </si>
  <si>
    <t>S.Tamilarasi</t>
  </si>
  <si>
    <t>V.Divya</t>
  </si>
  <si>
    <t>K.Vanitha</t>
  </si>
  <si>
    <t>M.Vanitha</t>
  </si>
  <si>
    <t>R.Kiruthika</t>
  </si>
  <si>
    <t>S.Hemalatha</t>
  </si>
  <si>
    <t>R.Revathi</t>
  </si>
  <si>
    <t>B.Manimekalai</t>
  </si>
  <si>
    <t>Umashankri</t>
  </si>
  <si>
    <t>Sheeba</t>
  </si>
  <si>
    <t>P.Lavanya</t>
  </si>
  <si>
    <t>Leelakrishnakumari</t>
  </si>
  <si>
    <t>A.Akila</t>
  </si>
  <si>
    <t>G.Uma</t>
  </si>
  <si>
    <t>K.Selvarani</t>
  </si>
  <si>
    <t>Myvizhi P</t>
  </si>
  <si>
    <t xml:space="preserve">Open Source Academy India Pvt Ltd, No.134, 4th Street, Cross Cut Road 
Gandhipuram, Coimbatore - 12 
info@osaipl.com 
97870-12121
</t>
  </si>
  <si>
    <t>Reena P</t>
  </si>
  <si>
    <t>Veni P</t>
  </si>
  <si>
    <t>Ragapriya.s</t>
  </si>
  <si>
    <t>TechSpine Solutions 33, 1st Floor, Geetha Building,next to hotel mangala international ,Nehru Street, Gandhipuram, Coimbatore, Tamil Nadu 641009</t>
  </si>
  <si>
    <t>Malathi Kamaraj</t>
  </si>
  <si>
    <t>Vishnuvardhini.R</t>
  </si>
  <si>
    <t>Mathumithanatarajan</t>
  </si>
  <si>
    <t xml:space="preserve">I Tech Software Solution 5.0  (2) Corporate Office Coimbatore, Tamil Nadu  0422 450 2225
</t>
  </si>
  <si>
    <t>Alagunandhini.V</t>
  </si>
  <si>
    <t>Arthy.A</t>
  </si>
  <si>
    <t>K.R.Rekka</t>
  </si>
  <si>
    <t>R.Sandhiya</t>
  </si>
  <si>
    <t>S.Nivedha</t>
  </si>
  <si>
    <t>A.Sanafer nisha</t>
  </si>
  <si>
    <t>S.Bharathi</t>
  </si>
  <si>
    <t>R.Viji</t>
  </si>
  <si>
    <t>B.Abirami</t>
  </si>
  <si>
    <t>E.Priyanka</t>
  </si>
  <si>
    <t>A.Indhumathi</t>
  </si>
  <si>
    <t>A.Muthulaxmi</t>
  </si>
  <si>
    <t>V.Kalaiselvi</t>
  </si>
  <si>
    <t>V.K.Pechinandhini</t>
  </si>
  <si>
    <t>T.Anjana</t>
  </si>
  <si>
    <t>B.Dharani</t>
  </si>
  <si>
    <t>K.Gayathri</t>
  </si>
  <si>
    <t>Kaliyathal.N</t>
  </si>
  <si>
    <t xml:space="preserve">V.S.Tools Thyagi Kuamarn Street, Kundapur, Town Hall, Coimbatore, Tamil Nadu 641001
</t>
  </si>
  <si>
    <t>B.Karthika</t>
  </si>
  <si>
    <t xml:space="preserve">Hero Honda showroom, Udumalpet, 099421 63580
</t>
  </si>
  <si>
    <t>Meena</t>
  </si>
  <si>
    <t>Kiruthika</t>
  </si>
  <si>
    <t>N.Sangeetha</t>
  </si>
  <si>
    <t>B.Sc., IT</t>
  </si>
  <si>
    <t>V.Gowri</t>
  </si>
  <si>
    <t>A.Sumithradevi</t>
  </si>
  <si>
    <t>C.Divya</t>
  </si>
  <si>
    <t>P.Priyanka</t>
  </si>
  <si>
    <t>G.Prathiba</t>
  </si>
  <si>
    <t>G.Saranya</t>
  </si>
  <si>
    <t>M.Sangavi</t>
  </si>
  <si>
    <t xml:space="preserve">DICOM,IIIrd floor, Anuradha complex, Krishnagiri -
635001
595539608
</t>
  </si>
  <si>
    <t>S.Sophiya</t>
  </si>
  <si>
    <t>S.Nivetha</t>
  </si>
  <si>
    <t>Banupriya</t>
  </si>
  <si>
    <t>Mallika R</t>
  </si>
  <si>
    <t>Abile Technologies No.134, 2nd floor, 4th street, Opp to Hotel Gowrishankar, Cross cut road, Gandipuram, Gandhipuram, Coimbatore, Tamil Nadu 641012</t>
  </si>
  <si>
    <t>Anandhi M</t>
  </si>
  <si>
    <t>Selva pradeepa A</t>
  </si>
  <si>
    <t>Sathya T</t>
  </si>
  <si>
    <t>Monika.G</t>
  </si>
  <si>
    <t>Pavithra Devi.N</t>
  </si>
  <si>
    <t>Saranya. K</t>
  </si>
  <si>
    <t>Sandhiya.V</t>
  </si>
  <si>
    <t>Anandhi.M</t>
  </si>
  <si>
    <t>Lavanya.S</t>
  </si>
  <si>
    <t>Nithya.C</t>
  </si>
  <si>
    <t>Priya.S</t>
  </si>
  <si>
    <t>V.Kaviya Jayalakshmi</t>
  </si>
  <si>
    <t>BBM(CA)</t>
  </si>
  <si>
    <t>Sophy  Alexander</t>
  </si>
  <si>
    <t>Reeba Jenith</t>
  </si>
  <si>
    <t>S.Henna Angeline</t>
  </si>
  <si>
    <t>SaharBanu</t>
  </si>
  <si>
    <t>P.Vishnukarthika</t>
  </si>
  <si>
    <t>B.Com(E-Com)</t>
  </si>
  <si>
    <t>S.Sowmiya</t>
  </si>
  <si>
    <t>C.Suchithra</t>
  </si>
  <si>
    <t>M.Sathya</t>
  </si>
  <si>
    <t>S.Malathi</t>
  </si>
  <si>
    <t>V.Jayashree</t>
  </si>
  <si>
    <t>T.Rajakumari</t>
  </si>
  <si>
    <t>G.Santhana Priya</t>
  </si>
  <si>
    <t>S.Kanimozhi</t>
  </si>
  <si>
    <t>M.Subathra</t>
  </si>
  <si>
    <t>R.Surya</t>
  </si>
  <si>
    <t>D.Jeevitha</t>
  </si>
  <si>
    <t>S.Divyamahalaxmi</t>
  </si>
  <si>
    <t>N.suganya</t>
  </si>
  <si>
    <t>A.Sindhu</t>
  </si>
  <si>
    <t>S.Gangadevi</t>
  </si>
  <si>
    <t>M.Aarthi</t>
  </si>
  <si>
    <t>K.Athistalakshmi</t>
  </si>
  <si>
    <t>P.Narmadha</t>
  </si>
  <si>
    <t>L.Abirami</t>
  </si>
  <si>
    <t>M.Ambika</t>
  </si>
  <si>
    <t>T.Sivanandhini</t>
  </si>
  <si>
    <t>S.Subhashree</t>
  </si>
  <si>
    <t>Akalya R</t>
  </si>
  <si>
    <t>Anitha N</t>
  </si>
  <si>
    <t>Arunthathi C</t>
  </si>
  <si>
    <t>Beena R</t>
  </si>
  <si>
    <t>Bhagyalakshmi R</t>
  </si>
  <si>
    <t>ChitraDevi P</t>
  </si>
  <si>
    <t>Divya G</t>
  </si>
  <si>
    <t>Geetha K</t>
  </si>
  <si>
    <t>Kalaivani K</t>
  </si>
  <si>
    <t>G.Karthika</t>
  </si>
  <si>
    <t>Kanimozhi.C</t>
  </si>
  <si>
    <t>Gayathri .s</t>
  </si>
  <si>
    <t>M.Sc(Computer Science)</t>
  </si>
  <si>
    <t>mathumithaNatarajan</t>
  </si>
  <si>
    <t>Priyadharshini.B</t>
  </si>
  <si>
    <t>AlaguNandhini.v</t>
  </si>
  <si>
    <t xml:space="preserve">Wipro Limited Doddakannelli, Sarjapur Road Bangalore - 560 035, India
Ph: +91 (80) 28440011
</t>
  </si>
  <si>
    <t>Academic Year 2016-17</t>
  </si>
  <si>
    <t>Academic Year 2015-16</t>
  </si>
  <si>
    <t>Academic Year 2014-15</t>
  </si>
  <si>
    <t>Academic Year 2013-14</t>
  </si>
  <si>
    <t>Nivedha.S</t>
  </si>
  <si>
    <t>B. Revathi</t>
  </si>
  <si>
    <t>Vijayalakshmi.C</t>
  </si>
  <si>
    <t>2013-2015</t>
  </si>
  <si>
    <t>B.Sc., Maths CA- SF</t>
  </si>
  <si>
    <t>S.Keerthanalakshmi</t>
  </si>
  <si>
    <t>R.Kavipriya</t>
  </si>
  <si>
    <t>C.Prabhavathi</t>
  </si>
  <si>
    <t>S.Gayathiri</t>
  </si>
  <si>
    <t>L.meena</t>
  </si>
  <si>
    <t>S.Jeyapriya</t>
  </si>
  <si>
    <t>G.Priyanka</t>
  </si>
  <si>
    <t>C.Yashwanthi</t>
  </si>
  <si>
    <t>Lavanya.R</t>
  </si>
  <si>
    <t>P.M.Anitha</t>
  </si>
  <si>
    <t>MA Economics/Literature</t>
  </si>
  <si>
    <t>R.Kirupanjali</t>
  </si>
  <si>
    <t>http://www.gvgvc.ac.in/naac/Criterion-V/5.2.1-2/Placement-Students-Namelist-2017-2018.pdf</t>
  </si>
  <si>
    <t>http://www.gvgvc.ac.in/naac/Criterion-V/5.2.1-2/Placement-Students-Namelist-2016-2017.pdf</t>
  </si>
  <si>
    <t>http://www.gvgvc.ac.in/naac/Criterion-V/5.2.1-2/Placement-Students-Namelist-2015-2016.pdf</t>
  </si>
  <si>
    <t>http://www.gvgvc.ac.in/naac/Criterion-V/5.2.1-2/Placement-Students-Namelist-2014-2015.pdf</t>
  </si>
  <si>
    <t>http://www.gvgvc.ac.in/naac/Criterion-V/5.2.1-2/Placement-Students-Namelist-2013-2014.pdf</t>
  </si>
  <si>
    <t>To View the namelist for 2017-18</t>
  </si>
  <si>
    <t>To View the namelist for 2016-17</t>
  </si>
  <si>
    <t>To View the namelist for 2015-16</t>
  </si>
  <si>
    <t>To View the namelist for 2014-15</t>
  </si>
  <si>
    <t>To View the namelist for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</si>
</sst>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5" tint="-0.249977111117893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top"/>
    </xf>
    <xf numFmtId="0" fontId="5" fillId="0" borderId="5" xfId="0" applyFont="1" applyBorder="1" applyAlignment="1">
      <alignment vertical="top"/>
    </xf>
    <xf numFmtId="0" fontId="6" fillId="0" borderId="4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/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2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top" wrapText="1"/>
    </xf>
    <xf numFmtId="0" fontId="8" fillId="0" borderId="4" xfId="0" applyFont="1" applyBorder="1"/>
    <xf numFmtId="0" fontId="1" fillId="0" borderId="4" xfId="0" applyNumberFormat="1" applyFont="1" applyBorder="1"/>
    <xf numFmtId="0" fontId="6" fillId="0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1" fillId="0" borderId="4" xfId="0" applyFont="1" applyBorder="1"/>
    <xf numFmtId="3" fontId="6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/>
    <xf numFmtId="0" fontId="1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3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8" fillId="0" borderId="3" xfId="0" applyFont="1" applyBorder="1" applyAlignment="1">
      <alignment vertical="center"/>
    </xf>
    <xf numFmtId="0" fontId="8" fillId="0" borderId="3" xfId="0" applyFont="1" applyBorder="1"/>
    <xf numFmtId="0" fontId="0" fillId="0" borderId="3" xfId="0" applyBorder="1"/>
    <xf numFmtId="0" fontId="1" fillId="0" borderId="10" xfId="0" applyFont="1" applyBorder="1" applyAlignment="1">
      <alignment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/>
    <xf numFmtId="0" fontId="1" fillId="0" borderId="22" xfId="0" applyFont="1" applyBorder="1" applyAlignment="1">
      <alignment vertical="top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0" fillId="0" borderId="4" xfId="0" applyBorder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0" fontId="9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12" fillId="0" borderId="0" xfId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gvgvc.ac.in/naac/Criterion-V/5.2.1-2/Placement-Students-Namelist-2015-2016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gvgvc.ac.in/naac/Criterion-V/5.2.1-2/Placement-Students-Namelist-2016-2017.pdf" TargetMode="External"/><Relationship Id="rId1" Type="http://schemas.openxmlformats.org/officeDocument/2006/relationships/hyperlink" Target="http://www.gvgvc.ac.in/naac/Criterion-V/5.2.1-2/Placement-Students-Namelist-2017-20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vgvc.ac.in/naac/Criterion-V/5.2.1-2/Placement-Students-Namelist-2013-2014.pdf" TargetMode="External"/><Relationship Id="rId4" Type="http://schemas.openxmlformats.org/officeDocument/2006/relationships/hyperlink" Target="http://www.gvgvc.ac.in/naac/Criterion-V/5.2.1-2/Placement-Students-Namelist-2014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30"/>
  <sheetViews>
    <sheetView tabSelected="1" topLeftCell="A2459" workbookViewId="0">
      <selection activeCell="F2469" sqref="F2469"/>
    </sheetView>
  </sheetViews>
  <sheetFormatPr defaultRowHeight="15.75" x14ac:dyDescent="0.25"/>
  <cols>
    <col min="1" max="1" width="5.7109375" style="3" bestFit="1" customWidth="1"/>
    <col min="2" max="2" width="26.28515625" style="3" customWidth="1"/>
    <col min="3" max="3" width="12" style="1" customWidth="1"/>
    <col min="4" max="4" width="9.140625" style="34" customWidth="1"/>
    <col min="5" max="5" width="94.140625" style="2" customWidth="1"/>
    <col min="6" max="6" width="9.140625" style="11"/>
    <col min="7" max="7" width="11" style="12" customWidth="1"/>
    <col min="8" max="8" width="9.140625" style="2"/>
    <col min="9" max="19" width="9.140625" style="11"/>
    <col min="20" max="16384" width="9.140625" style="13"/>
  </cols>
  <sheetData>
    <row r="1" spans="1:24" s="2" customFormat="1" ht="110.25" x14ac:dyDescent="0.25">
      <c r="A1" s="161" t="s">
        <v>0</v>
      </c>
      <c r="B1" s="74" t="s">
        <v>1</v>
      </c>
      <c r="C1" s="75" t="s">
        <v>2</v>
      </c>
      <c r="D1" s="75" t="s">
        <v>3</v>
      </c>
      <c r="E1" s="76" t="s">
        <v>4</v>
      </c>
      <c r="F1" s="75" t="s">
        <v>5</v>
      </c>
      <c r="G1" s="75" t="s">
        <v>6</v>
      </c>
      <c r="H1" s="77" t="s">
        <v>7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48"/>
    </row>
    <row r="2" spans="1:24" s="8" customFormat="1" ht="15.75" customHeight="1" x14ac:dyDescent="0.25">
      <c r="A2" s="78">
        <v>1</v>
      </c>
      <c r="B2" s="4" t="s">
        <v>8</v>
      </c>
      <c r="C2" s="5" t="s">
        <v>9</v>
      </c>
      <c r="D2" s="41">
        <v>1</v>
      </c>
      <c r="E2" s="6" t="s">
        <v>10</v>
      </c>
      <c r="F2" s="36">
        <f>7500*12</f>
        <v>90000</v>
      </c>
      <c r="G2" s="111" t="s">
        <v>11</v>
      </c>
      <c r="H2" s="119">
        <v>10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1"/>
    </row>
    <row r="3" spans="1:24" s="8" customFormat="1" ht="15.75" customHeight="1" x14ac:dyDescent="0.25">
      <c r="A3" s="78">
        <v>2</v>
      </c>
      <c r="B3" s="4" t="s">
        <v>12</v>
      </c>
      <c r="C3" s="5" t="s">
        <v>9</v>
      </c>
      <c r="D3" s="96">
        <v>2</v>
      </c>
      <c r="E3" s="98" t="s">
        <v>13</v>
      </c>
      <c r="F3" s="96">
        <v>114000</v>
      </c>
      <c r="G3" s="112"/>
      <c r="H3" s="120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1"/>
    </row>
    <row r="4" spans="1:24" s="8" customFormat="1" ht="15.75" customHeight="1" x14ac:dyDescent="0.25">
      <c r="A4" s="78">
        <v>3</v>
      </c>
      <c r="B4" s="4" t="s">
        <v>14</v>
      </c>
      <c r="C4" s="5" t="s">
        <v>9</v>
      </c>
      <c r="D4" s="97"/>
      <c r="E4" s="99"/>
      <c r="F4" s="97"/>
      <c r="G4" s="112"/>
      <c r="H4" s="120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1"/>
    </row>
    <row r="5" spans="1:24" s="8" customFormat="1" ht="15.75" customHeight="1" x14ac:dyDescent="0.25">
      <c r="A5" s="78">
        <v>4</v>
      </c>
      <c r="B5" s="4" t="s">
        <v>15</v>
      </c>
      <c r="C5" s="5" t="s">
        <v>9</v>
      </c>
      <c r="D5" s="96">
        <v>7</v>
      </c>
      <c r="E5" s="98" t="s">
        <v>16</v>
      </c>
      <c r="F5" s="108">
        <v>300000</v>
      </c>
      <c r="G5" s="112"/>
      <c r="H5" s="120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1"/>
    </row>
    <row r="6" spans="1:24" s="8" customFormat="1" ht="15.75" customHeight="1" x14ac:dyDescent="0.25">
      <c r="A6" s="78">
        <v>5</v>
      </c>
      <c r="B6" s="4" t="s">
        <v>17</v>
      </c>
      <c r="C6" s="5" t="s">
        <v>9</v>
      </c>
      <c r="D6" s="106"/>
      <c r="E6" s="107"/>
      <c r="F6" s="109"/>
      <c r="G6" s="112"/>
      <c r="H6" s="120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1"/>
    </row>
    <row r="7" spans="1:24" s="8" customFormat="1" ht="15.75" customHeight="1" x14ac:dyDescent="0.25">
      <c r="A7" s="78">
        <v>6</v>
      </c>
      <c r="B7" s="4" t="s">
        <v>18</v>
      </c>
      <c r="C7" s="5" t="s">
        <v>9</v>
      </c>
      <c r="D7" s="106"/>
      <c r="E7" s="107"/>
      <c r="F7" s="109"/>
      <c r="G7" s="112"/>
      <c r="H7" s="120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1"/>
    </row>
    <row r="8" spans="1:24" s="8" customFormat="1" ht="15.75" customHeight="1" x14ac:dyDescent="0.25">
      <c r="A8" s="78">
        <v>7</v>
      </c>
      <c r="B8" s="4" t="s">
        <v>19</v>
      </c>
      <c r="C8" s="5" t="s">
        <v>9</v>
      </c>
      <c r="D8" s="106"/>
      <c r="E8" s="107"/>
      <c r="F8" s="109"/>
      <c r="G8" s="112"/>
      <c r="H8" s="120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1"/>
    </row>
    <row r="9" spans="1:24" s="8" customFormat="1" ht="15.75" customHeight="1" x14ac:dyDescent="0.25">
      <c r="A9" s="78">
        <v>8</v>
      </c>
      <c r="B9" s="4" t="s">
        <v>20</v>
      </c>
      <c r="C9" s="5" t="s">
        <v>9</v>
      </c>
      <c r="D9" s="106"/>
      <c r="E9" s="107"/>
      <c r="F9" s="109"/>
      <c r="G9" s="112"/>
      <c r="H9" s="120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1"/>
    </row>
    <row r="10" spans="1:24" s="8" customFormat="1" ht="15.75" customHeight="1" x14ac:dyDescent="0.25">
      <c r="A10" s="78">
        <v>9</v>
      </c>
      <c r="B10" s="4" t="s">
        <v>21</v>
      </c>
      <c r="C10" s="5" t="s">
        <v>9</v>
      </c>
      <c r="D10" s="106"/>
      <c r="E10" s="107"/>
      <c r="F10" s="109"/>
      <c r="G10" s="112"/>
      <c r="H10" s="120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1"/>
    </row>
    <row r="11" spans="1:24" s="8" customFormat="1" ht="15.75" customHeight="1" x14ac:dyDescent="0.25">
      <c r="A11" s="78">
        <v>10</v>
      </c>
      <c r="B11" s="4" t="s">
        <v>22</v>
      </c>
      <c r="C11" s="5" t="s">
        <v>9</v>
      </c>
      <c r="D11" s="97"/>
      <c r="E11" s="99"/>
      <c r="F11" s="110"/>
      <c r="G11" s="113"/>
      <c r="H11" s="121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1"/>
    </row>
    <row r="12" spans="1:24" s="8" customFormat="1" ht="15.75" customHeight="1" x14ac:dyDescent="0.25">
      <c r="A12" s="78">
        <v>11</v>
      </c>
      <c r="B12" s="4" t="s">
        <v>23</v>
      </c>
      <c r="C12" s="5" t="s">
        <v>9</v>
      </c>
      <c r="D12" s="96">
        <v>6</v>
      </c>
      <c r="E12" s="98" t="s">
        <v>24</v>
      </c>
      <c r="F12" s="96">
        <v>120000</v>
      </c>
      <c r="G12" s="116" t="s">
        <v>25</v>
      </c>
      <c r="H12" s="119">
        <v>41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1"/>
    </row>
    <row r="13" spans="1:24" s="8" customFormat="1" ht="15.75" customHeight="1" x14ac:dyDescent="0.25">
      <c r="A13" s="78">
        <v>12</v>
      </c>
      <c r="B13" s="4" t="s">
        <v>26</v>
      </c>
      <c r="C13" s="5" t="s">
        <v>9</v>
      </c>
      <c r="D13" s="106"/>
      <c r="E13" s="107"/>
      <c r="F13" s="106"/>
      <c r="G13" s="117"/>
      <c r="H13" s="120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1"/>
    </row>
    <row r="14" spans="1:24" s="8" customFormat="1" ht="15.75" customHeight="1" x14ac:dyDescent="0.25">
      <c r="A14" s="78">
        <v>13</v>
      </c>
      <c r="B14" s="4" t="s">
        <v>27</v>
      </c>
      <c r="C14" s="5" t="s">
        <v>9</v>
      </c>
      <c r="D14" s="106"/>
      <c r="E14" s="107"/>
      <c r="F14" s="106"/>
      <c r="G14" s="117"/>
      <c r="H14" s="120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1"/>
    </row>
    <row r="15" spans="1:24" s="8" customFormat="1" ht="15.75" customHeight="1" x14ac:dyDescent="0.25">
      <c r="A15" s="78">
        <v>14</v>
      </c>
      <c r="B15" s="4" t="s">
        <v>28</v>
      </c>
      <c r="C15" s="5" t="s">
        <v>9</v>
      </c>
      <c r="D15" s="106"/>
      <c r="E15" s="107"/>
      <c r="F15" s="106"/>
      <c r="G15" s="117"/>
      <c r="H15" s="120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1"/>
    </row>
    <row r="16" spans="1:24" s="8" customFormat="1" ht="18.75" x14ac:dyDescent="0.25">
      <c r="A16" s="78">
        <v>15</v>
      </c>
      <c r="B16" s="4" t="s">
        <v>29</v>
      </c>
      <c r="C16" s="5" t="s">
        <v>9</v>
      </c>
      <c r="D16" s="106"/>
      <c r="E16" s="107"/>
      <c r="F16" s="106"/>
      <c r="G16" s="117"/>
      <c r="H16" s="120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1"/>
    </row>
    <row r="17" spans="1:24" s="8" customFormat="1" ht="18.75" x14ac:dyDescent="0.25">
      <c r="A17" s="78">
        <v>16</v>
      </c>
      <c r="B17" s="4" t="s">
        <v>30</v>
      </c>
      <c r="C17" s="5" t="s">
        <v>9</v>
      </c>
      <c r="D17" s="97"/>
      <c r="E17" s="99"/>
      <c r="F17" s="97"/>
      <c r="G17" s="117"/>
      <c r="H17" s="120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1"/>
    </row>
    <row r="18" spans="1:24" s="8" customFormat="1" ht="18.75" x14ac:dyDescent="0.25">
      <c r="A18" s="78">
        <v>17</v>
      </c>
      <c r="B18" s="4" t="s">
        <v>31</v>
      </c>
      <c r="C18" s="5" t="s">
        <v>9</v>
      </c>
      <c r="D18" s="41">
        <v>1</v>
      </c>
      <c r="E18" s="45" t="s">
        <v>32</v>
      </c>
      <c r="F18" s="2">
        <v>120000</v>
      </c>
      <c r="G18" s="117"/>
      <c r="H18" s="120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1"/>
    </row>
    <row r="19" spans="1:24" s="8" customFormat="1" ht="18.75" x14ac:dyDescent="0.25">
      <c r="A19" s="78">
        <v>18</v>
      </c>
      <c r="B19" s="4" t="s">
        <v>33</v>
      </c>
      <c r="C19" s="5" t="s">
        <v>9</v>
      </c>
      <c r="D19" s="96">
        <v>11</v>
      </c>
      <c r="E19" s="98" t="s">
        <v>34</v>
      </c>
      <c r="F19" s="108">
        <f>8500*12</f>
        <v>102000</v>
      </c>
      <c r="G19" s="117"/>
      <c r="H19" s="120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1"/>
    </row>
    <row r="20" spans="1:24" s="8" customFormat="1" ht="18.75" x14ac:dyDescent="0.25">
      <c r="A20" s="78">
        <v>19</v>
      </c>
      <c r="B20" s="4" t="s">
        <v>35</v>
      </c>
      <c r="C20" s="5" t="s">
        <v>9</v>
      </c>
      <c r="D20" s="106"/>
      <c r="E20" s="107"/>
      <c r="F20" s="109"/>
      <c r="G20" s="117"/>
      <c r="H20" s="120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1"/>
    </row>
    <row r="21" spans="1:24" s="8" customFormat="1" ht="18.75" x14ac:dyDescent="0.25">
      <c r="A21" s="78">
        <v>20</v>
      </c>
      <c r="B21" s="4" t="s">
        <v>36</v>
      </c>
      <c r="C21" s="5" t="s">
        <v>9</v>
      </c>
      <c r="D21" s="106"/>
      <c r="E21" s="107"/>
      <c r="F21" s="109"/>
      <c r="G21" s="117"/>
      <c r="H21" s="120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1"/>
    </row>
    <row r="22" spans="1:24" s="8" customFormat="1" ht="18.75" x14ac:dyDescent="0.25">
      <c r="A22" s="78">
        <v>21</v>
      </c>
      <c r="B22" s="4" t="s">
        <v>37</v>
      </c>
      <c r="C22" s="5" t="s">
        <v>9</v>
      </c>
      <c r="D22" s="106"/>
      <c r="E22" s="107"/>
      <c r="F22" s="109"/>
      <c r="G22" s="117"/>
      <c r="H22" s="120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1"/>
    </row>
    <row r="23" spans="1:24" s="8" customFormat="1" ht="18.75" x14ac:dyDescent="0.25">
      <c r="A23" s="78">
        <v>22</v>
      </c>
      <c r="B23" s="4" t="s">
        <v>38</v>
      </c>
      <c r="C23" s="5" t="s">
        <v>9</v>
      </c>
      <c r="D23" s="106"/>
      <c r="E23" s="107"/>
      <c r="F23" s="109"/>
      <c r="G23" s="117"/>
      <c r="H23" s="120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1"/>
    </row>
    <row r="24" spans="1:24" s="8" customFormat="1" ht="18.75" x14ac:dyDescent="0.25">
      <c r="A24" s="78">
        <v>23</v>
      </c>
      <c r="B24" s="4" t="s">
        <v>39</v>
      </c>
      <c r="C24" s="5" t="s">
        <v>9</v>
      </c>
      <c r="D24" s="106"/>
      <c r="E24" s="107"/>
      <c r="F24" s="109"/>
      <c r="G24" s="117"/>
      <c r="H24" s="120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1"/>
    </row>
    <row r="25" spans="1:24" s="8" customFormat="1" ht="18.75" x14ac:dyDescent="0.25">
      <c r="A25" s="78">
        <v>24</v>
      </c>
      <c r="B25" s="4" t="s">
        <v>40</v>
      </c>
      <c r="C25" s="5" t="s">
        <v>9</v>
      </c>
      <c r="D25" s="106"/>
      <c r="E25" s="107"/>
      <c r="F25" s="109"/>
      <c r="G25" s="117"/>
      <c r="H25" s="120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1"/>
    </row>
    <row r="26" spans="1:24" s="8" customFormat="1" ht="18.75" x14ac:dyDescent="0.25">
      <c r="A26" s="78">
        <v>25</v>
      </c>
      <c r="B26" s="4" t="s">
        <v>41</v>
      </c>
      <c r="C26" s="5" t="s">
        <v>9</v>
      </c>
      <c r="D26" s="106"/>
      <c r="E26" s="107"/>
      <c r="F26" s="109"/>
      <c r="G26" s="117"/>
      <c r="H26" s="120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1"/>
    </row>
    <row r="27" spans="1:24" s="8" customFormat="1" ht="18.75" x14ac:dyDescent="0.25">
      <c r="A27" s="78">
        <v>26</v>
      </c>
      <c r="B27" s="4" t="s">
        <v>42</v>
      </c>
      <c r="C27" s="5" t="s">
        <v>9</v>
      </c>
      <c r="D27" s="106"/>
      <c r="E27" s="107"/>
      <c r="F27" s="109"/>
      <c r="G27" s="117"/>
      <c r="H27" s="120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1"/>
    </row>
    <row r="28" spans="1:24" s="8" customFormat="1" ht="18.75" x14ac:dyDescent="0.25">
      <c r="A28" s="78">
        <v>27</v>
      </c>
      <c r="B28" s="4" t="s">
        <v>43</v>
      </c>
      <c r="C28" s="5" t="s">
        <v>9</v>
      </c>
      <c r="D28" s="106"/>
      <c r="E28" s="107"/>
      <c r="F28" s="109"/>
      <c r="G28" s="117"/>
      <c r="H28" s="120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1"/>
    </row>
    <row r="29" spans="1:24" s="8" customFormat="1" ht="18.75" x14ac:dyDescent="0.25">
      <c r="A29" s="78">
        <v>28</v>
      </c>
      <c r="B29" s="4" t="s">
        <v>44</v>
      </c>
      <c r="C29" s="5" t="s">
        <v>9</v>
      </c>
      <c r="D29" s="97"/>
      <c r="E29" s="99"/>
      <c r="F29" s="110"/>
      <c r="G29" s="117"/>
      <c r="H29" s="120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1"/>
    </row>
    <row r="30" spans="1:24" s="8" customFormat="1" ht="18.75" x14ac:dyDescent="0.25">
      <c r="A30" s="78">
        <v>29</v>
      </c>
      <c r="B30" s="4" t="s">
        <v>45</v>
      </c>
      <c r="C30" s="5" t="s">
        <v>9</v>
      </c>
      <c r="D30" s="96">
        <v>9</v>
      </c>
      <c r="E30" s="114" t="s">
        <v>46</v>
      </c>
      <c r="F30" s="96">
        <v>138000</v>
      </c>
      <c r="G30" s="117"/>
      <c r="H30" s="120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1"/>
    </row>
    <row r="31" spans="1:24" s="8" customFormat="1" ht="18.75" x14ac:dyDescent="0.25">
      <c r="A31" s="78">
        <v>30</v>
      </c>
      <c r="B31" s="4" t="s">
        <v>47</v>
      </c>
      <c r="C31" s="5" t="s">
        <v>9</v>
      </c>
      <c r="D31" s="106"/>
      <c r="E31" s="131"/>
      <c r="F31" s="106"/>
      <c r="G31" s="117"/>
      <c r="H31" s="120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1"/>
    </row>
    <row r="32" spans="1:24" s="8" customFormat="1" ht="18.75" x14ac:dyDescent="0.25">
      <c r="A32" s="78">
        <v>31</v>
      </c>
      <c r="B32" s="4" t="s">
        <v>48</v>
      </c>
      <c r="C32" s="5" t="s">
        <v>9</v>
      </c>
      <c r="D32" s="106"/>
      <c r="E32" s="131"/>
      <c r="F32" s="106"/>
      <c r="G32" s="117"/>
      <c r="H32" s="120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1"/>
    </row>
    <row r="33" spans="1:24" s="8" customFormat="1" ht="18.75" x14ac:dyDescent="0.25">
      <c r="A33" s="78">
        <v>32</v>
      </c>
      <c r="B33" s="4" t="s">
        <v>49</v>
      </c>
      <c r="C33" s="5" t="s">
        <v>9</v>
      </c>
      <c r="D33" s="106"/>
      <c r="E33" s="131"/>
      <c r="F33" s="106"/>
      <c r="G33" s="117"/>
      <c r="H33" s="120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1"/>
    </row>
    <row r="34" spans="1:24" s="8" customFormat="1" ht="18.75" x14ac:dyDescent="0.25">
      <c r="A34" s="78">
        <v>33</v>
      </c>
      <c r="B34" s="4" t="s">
        <v>50</v>
      </c>
      <c r="C34" s="5" t="s">
        <v>9</v>
      </c>
      <c r="D34" s="106"/>
      <c r="E34" s="131"/>
      <c r="F34" s="106"/>
      <c r="G34" s="117"/>
      <c r="H34" s="120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1"/>
    </row>
    <row r="35" spans="1:24" s="8" customFormat="1" ht="18.75" x14ac:dyDescent="0.25">
      <c r="A35" s="78">
        <v>34</v>
      </c>
      <c r="B35" s="4" t="s">
        <v>51</v>
      </c>
      <c r="C35" s="5" t="s">
        <v>9</v>
      </c>
      <c r="D35" s="106"/>
      <c r="E35" s="131"/>
      <c r="F35" s="106"/>
      <c r="G35" s="117"/>
      <c r="H35" s="120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1"/>
    </row>
    <row r="36" spans="1:24" s="8" customFormat="1" ht="18.75" x14ac:dyDescent="0.25">
      <c r="A36" s="78">
        <v>35</v>
      </c>
      <c r="B36" s="4" t="s">
        <v>52</v>
      </c>
      <c r="C36" s="5" t="s">
        <v>9</v>
      </c>
      <c r="D36" s="106"/>
      <c r="E36" s="131"/>
      <c r="F36" s="106"/>
      <c r="G36" s="117"/>
      <c r="H36" s="120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1"/>
    </row>
    <row r="37" spans="1:24" s="8" customFormat="1" ht="18.75" x14ac:dyDescent="0.25">
      <c r="A37" s="78">
        <v>36</v>
      </c>
      <c r="B37" s="4" t="s">
        <v>53</v>
      </c>
      <c r="C37" s="5" t="s">
        <v>9</v>
      </c>
      <c r="D37" s="106"/>
      <c r="E37" s="131"/>
      <c r="F37" s="106"/>
      <c r="G37" s="117"/>
      <c r="H37" s="120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1"/>
    </row>
    <row r="38" spans="1:24" s="8" customFormat="1" ht="18.75" x14ac:dyDescent="0.25">
      <c r="A38" s="78">
        <v>37</v>
      </c>
      <c r="B38" s="4" t="s">
        <v>54</v>
      </c>
      <c r="C38" s="5" t="s">
        <v>9</v>
      </c>
      <c r="D38" s="97"/>
      <c r="E38" s="115"/>
      <c r="F38" s="97"/>
      <c r="G38" s="117"/>
      <c r="H38" s="120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1"/>
    </row>
    <row r="39" spans="1:24" s="8" customFormat="1" ht="18.75" x14ac:dyDescent="0.25">
      <c r="A39" s="78">
        <v>38</v>
      </c>
      <c r="B39" s="4" t="s">
        <v>55</v>
      </c>
      <c r="C39" s="5" t="s">
        <v>9</v>
      </c>
      <c r="D39" s="96">
        <v>4</v>
      </c>
      <c r="E39" s="98" t="s">
        <v>13</v>
      </c>
      <c r="F39" s="96">
        <v>114000</v>
      </c>
      <c r="G39" s="117"/>
      <c r="H39" s="120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1"/>
    </row>
    <row r="40" spans="1:24" s="8" customFormat="1" ht="18.75" x14ac:dyDescent="0.25">
      <c r="A40" s="78">
        <v>39</v>
      </c>
      <c r="B40" s="4" t="s">
        <v>56</v>
      </c>
      <c r="C40" s="5" t="s">
        <v>9</v>
      </c>
      <c r="D40" s="106"/>
      <c r="E40" s="107"/>
      <c r="F40" s="106"/>
      <c r="G40" s="117"/>
      <c r="H40" s="120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1"/>
    </row>
    <row r="41" spans="1:24" s="8" customFormat="1" ht="18.75" x14ac:dyDescent="0.25">
      <c r="A41" s="78">
        <v>40</v>
      </c>
      <c r="B41" s="4" t="s">
        <v>57</v>
      </c>
      <c r="C41" s="5" t="s">
        <v>9</v>
      </c>
      <c r="D41" s="106"/>
      <c r="E41" s="107"/>
      <c r="F41" s="106"/>
      <c r="G41" s="117"/>
      <c r="H41" s="120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1"/>
    </row>
    <row r="42" spans="1:24" s="8" customFormat="1" ht="18.75" x14ac:dyDescent="0.25">
      <c r="A42" s="78">
        <v>41</v>
      </c>
      <c r="B42" s="4" t="s">
        <v>58</v>
      </c>
      <c r="C42" s="5" t="s">
        <v>9</v>
      </c>
      <c r="D42" s="97"/>
      <c r="E42" s="99"/>
      <c r="F42" s="97"/>
      <c r="G42" s="117"/>
      <c r="H42" s="120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1"/>
    </row>
    <row r="43" spans="1:24" s="8" customFormat="1" ht="18.75" x14ac:dyDescent="0.25">
      <c r="A43" s="78">
        <v>42</v>
      </c>
      <c r="B43" s="4" t="s">
        <v>59</v>
      </c>
      <c r="C43" s="5" t="s">
        <v>9</v>
      </c>
      <c r="D43" s="96">
        <v>10</v>
      </c>
      <c r="E43" s="114" t="s">
        <v>60</v>
      </c>
      <c r="F43" s="96">
        <v>84000</v>
      </c>
      <c r="G43" s="117"/>
      <c r="H43" s="120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1"/>
    </row>
    <row r="44" spans="1:24" s="8" customFormat="1" ht="18.75" x14ac:dyDescent="0.25">
      <c r="A44" s="78">
        <v>43</v>
      </c>
      <c r="B44" s="4" t="s">
        <v>61</v>
      </c>
      <c r="C44" s="5" t="s">
        <v>9</v>
      </c>
      <c r="D44" s="106"/>
      <c r="E44" s="131"/>
      <c r="F44" s="106"/>
      <c r="G44" s="117"/>
      <c r="H44" s="120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1"/>
    </row>
    <row r="45" spans="1:24" s="8" customFormat="1" ht="18.75" x14ac:dyDescent="0.25">
      <c r="A45" s="78">
        <v>44</v>
      </c>
      <c r="B45" s="4" t="s">
        <v>62</v>
      </c>
      <c r="C45" s="5" t="s">
        <v>9</v>
      </c>
      <c r="D45" s="106"/>
      <c r="E45" s="131"/>
      <c r="F45" s="106"/>
      <c r="G45" s="117"/>
      <c r="H45" s="120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1"/>
    </row>
    <row r="46" spans="1:24" s="8" customFormat="1" ht="18.75" x14ac:dyDescent="0.25">
      <c r="A46" s="78">
        <v>45</v>
      </c>
      <c r="B46" s="4" t="s">
        <v>63</v>
      </c>
      <c r="C46" s="5" t="s">
        <v>9</v>
      </c>
      <c r="D46" s="106"/>
      <c r="E46" s="131"/>
      <c r="F46" s="106"/>
      <c r="G46" s="117"/>
      <c r="H46" s="120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1"/>
    </row>
    <row r="47" spans="1:24" s="8" customFormat="1" ht="18.75" x14ac:dyDescent="0.25">
      <c r="A47" s="78">
        <v>46</v>
      </c>
      <c r="B47" s="4" t="s">
        <v>64</v>
      </c>
      <c r="C47" s="5" t="s">
        <v>9</v>
      </c>
      <c r="D47" s="106"/>
      <c r="E47" s="131"/>
      <c r="F47" s="106"/>
      <c r="G47" s="117"/>
      <c r="H47" s="120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1"/>
    </row>
    <row r="48" spans="1:24" s="8" customFormat="1" ht="18.75" x14ac:dyDescent="0.25">
      <c r="A48" s="78">
        <v>47</v>
      </c>
      <c r="B48" s="4" t="s">
        <v>65</v>
      </c>
      <c r="C48" s="5" t="s">
        <v>9</v>
      </c>
      <c r="D48" s="106"/>
      <c r="E48" s="131"/>
      <c r="F48" s="106"/>
      <c r="G48" s="117"/>
      <c r="H48" s="120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1"/>
    </row>
    <row r="49" spans="1:24" s="8" customFormat="1" ht="18.75" x14ac:dyDescent="0.25">
      <c r="A49" s="78">
        <v>48</v>
      </c>
      <c r="B49" s="4" t="s">
        <v>66</v>
      </c>
      <c r="C49" s="5" t="s">
        <v>9</v>
      </c>
      <c r="D49" s="106"/>
      <c r="E49" s="131"/>
      <c r="F49" s="106"/>
      <c r="G49" s="117"/>
      <c r="H49" s="120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1"/>
    </row>
    <row r="50" spans="1:24" s="8" customFormat="1" ht="18.75" x14ac:dyDescent="0.25">
      <c r="A50" s="78">
        <v>49</v>
      </c>
      <c r="B50" s="4" t="s">
        <v>67</v>
      </c>
      <c r="C50" s="5" t="s">
        <v>9</v>
      </c>
      <c r="D50" s="106"/>
      <c r="E50" s="131"/>
      <c r="F50" s="106"/>
      <c r="G50" s="117"/>
      <c r="H50" s="120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1"/>
    </row>
    <row r="51" spans="1:24" s="8" customFormat="1" ht="18.75" x14ac:dyDescent="0.25">
      <c r="A51" s="78">
        <v>50</v>
      </c>
      <c r="B51" s="4" t="s">
        <v>68</v>
      </c>
      <c r="C51" s="5" t="s">
        <v>9</v>
      </c>
      <c r="D51" s="106"/>
      <c r="E51" s="131"/>
      <c r="F51" s="106"/>
      <c r="G51" s="117"/>
      <c r="H51" s="120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1"/>
    </row>
    <row r="52" spans="1:24" s="8" customFormat="1" ht="18.75" x14ac:dyDescent="0.25">
      <c r="A52" s="78">
        <v>51</v>
      </c>
      <c r="B52" s="4" t="s">
        <v>69</v>
      </c>
      <c r="C52" s="5" t="s">
        <v>9</v>
      </c>
      <c r="D52" s="97"/>
      <c r="E52" s="115"/>
      <c r="F52" s="97"/>
      <c r="G52" s="118"/>
      <c r="H52" s="121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1"/>
    </row>
    <row r="53" spans="1:24" s="8" customFormat="1" ht="18.75" x14ac:dyDescent="0.25">
      <c r="A53" s="78">
        <v>52</v>
      </c>
      <c r="B53" s="4" t="s">
        <v>70</v>
      </c>
      <c r="C53" s="5" t="s">
        <v>9</v>
      </c>
      <c r="D53" s="96">
        <v>3</v>
      </c>
      <c r="E53" s="98" t="s">
        <v>34</v>
      </c>
      <c r="F53" s="96">
        <v>96000</v>
      </c>
      <c r="G53" s="116" t="s">
        <v>71</v>
      </c>
      <c r="H53" s="119">
        <v>22</v>
      </c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1"/>
    </row>
    <row r="54" spans="1:24" s="8" customFormat="1" ht="18.75" x14ac:dyDescent="0.25">
      <c r="A54" s="78">
        <v>53</v>
      </c>
      <c r="B54" s="4" t="s">
        <v>72</v>
      </c>
      <c r="C54" s="5" t="s">
        <v>9</v>
      </c>
      <c r="D54" s="106"/>
      <c r="E54" s="107"/>
      <c r="F54" s="106"/>
      <c r="G54" s="117"/>
      <c r="H54" s="120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1"/>
    </row>
    <row r="55" spans="1:24" s="8" customFormat="1" ht="18.75" x14ac:dyDescent="0.25">
      <c r="A55" s="78">
        <v>54</v>
      </c>
      <c r="B55" s="4" t="s">
        <v>73</v>
      </c>
      <c r="C55" s="5" t="s">
        <v>9</v>
      </c>
      <c r="D55" s="97"/>
      <c r="E55" s="99"/>
      <c r="F55" s="97"/>
      <c r="G55" s="117"/>
      <c r="H55" s="120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1"/>
    </row>
    <row r="56" spans="1:24" s="8" customFormat="1" ht="18.75" x14ac:dyDescent="0.25">
      <c r="A56" s="78">
        <v>55</v>
      </c>
      <c r="B56" s="4" t="s">
        <v>74</v>
      </c>
      <c r="C56" s="5" t="s">
        <v>9</v>
      </c>
      <c r="D56" s="96">
        <v>5</v>
      </c>
      <c r="E56" s="98" t="s">
        <v>60</v>
      </c>
      <c r="F56" s="96">
        <v>84000</v>
      </c>
      <c r="G56" s="117"/>
      <c r="H56" s="120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1"/>
    </row>
    <row r="57" spans="1:24" s="8" customFormat="1" ht="18.75" x14ac:dyDescent="0.25">
      <c r="A57" s="78">
        <v>56</v>
      </c>
      <c r="B57" s="4" t="s">
        <v>75</v>
      </c>
      <c r="C57" s="5" t="s">
        <v>9</v>
      </c>
      <c r="D57" s="106"/>
      <c r="E57" s="107"/>
      <c r="F57" s="106"/>
      <c r="G57" s="117"/>
      <c r="H57" s="120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1"/>
    </row>
    <row r="58" spans="1:24" s="8" customFormat="1" ht="18.75" x14ac:dyDescent="0.25">
      <c r="A58" s="78">
        <v>57</v>
      </c>
      <c r="B58" s="4" t="s">
        <v>76</v>
      </c>
      <c r="C58" s="5" t="s">
        <v>9</v>
      </c>
      <c r="D58" s="106"/>
      <c r="E58" s="107"/>
      <c r="F58" s="106"/>
      <c r="G58" s="117"/>
      <c r="H58" s="120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1"/>
    </row>
    <row r="59" spans="1:24" s="8" customFormat="1" ht="18.75" x14ac:dyDescent="0.25">
      <c r="A59" s="78">
        <v>58</v>
      </c>
      <c r="B59" s="4" t="s">
        <v>77</v>
      </c>
      <c r="C59" s="5" t="s">
        <v>9</v>
      </c>
      <c r="D59" s="106"/>
      <c r="E59" s="107"/>
      <c r="F59" s="106"/>
      <c r="G59" s="117"/>
      <c r="H59" s="120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1"/>
    </row>
    <row r="60" spans="1:24" s="8" customFormat="1" ht="18.75" x14ac:dyDescent="0.25">
      <c r="A60" s="78">
        <v>59</v>
      </c>
      <c r="B60" s="4" t="s">
        <v>78</v>
      </c>
      <c r="C60" s="5" t="s">
        <v>9</v>
      </c>
      <c r="D60" s="97"/>
      <c r="E60" s="99"/>
      <c r="F60" s="97"/>
      <c r="G60" s="117"/>
      <c r="H60" s="120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1"/>
    </row>
    <row r="61" spans="1:24" s="8" customFormat="1" ht="18.75" x14ac:dyDescent="0.25">
      <c r="A61" s="78">
        <v>60</v>
      </c>
      <c r="B61" s="4" t="s">
        <v>79</v>
      </c>
      <c r="C61" s="5" t="s">
        <v>9</v>
      </c>
      <c r="D61" s="96">
        <v>3</v>
      </c>
      <c r="E61" s="98" t="s">
        <v>10</v>
      </c>
      <c r="F61" s="96">
        <v>90000</v>
      </c>
      <c r="G61" s="117"/>
      <c r="H61" s="120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1"/>
    </row>
    <row r="62" spans="1:24" s="8" customFormat="1" ht="18.75" x14ac:dyDescent="0.25">
      <c r="A62" s="78">
        <v>61</v>
      </c>
      <c r="B62" s="4" t="s">
        <v>80</v>
      </c>
      <c r="C62" s="5" t="s">
        <v>9</v>
      </c>
      <c r="D62" s="106"/>
      <c r="E62" s="107"/>
      <c r="F62" s="106"/>
      <c r="G62" s="117"/>
      <c r="H62" s="120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1"/>
    </row>
    <row r="63" spans="1:24" s="8" customFormat="1" ht="18.75" x14ac:dyDescent="0.25">
      <c r="A63" s="78">
        <v>62</v>
      </c>
      <c r="B63" s="4" t="s">
        <v>81</v>
      </c>
      <c r="C63" s="5" t="s">
        <v>9</v>
      </c>
      <c r="D63" s="97"/>
      <c r="E63" s="99"/>
      <c r="F63" s="97"/>
      <c r="G63" s="117"/>
      <c r="H63" s="120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1"/>
    </row>
    <row r="64" spans="1:24" s="8" customFormat="1" ht="15.75" customHeight="1" x14ac:dyDescent="0.25">
      <c r="A64" s="78">
        <v>63</v>
      </c>
      <c r="B64" s="4" t="s">
        <v>82</v>
      </c>
      <c r="C64" s="5" t="s">
        <v>9</v>
      </c>
      <c r="D64" s="96">
        <v>2</v>
      </c>
      <c r="E64" s="98" t="s">
        <v>83</v>
      </c>
      <c r="F64" s="96">
        <v>300000</v>
      </c>
      <c r="G64" s="117"/>
      <c r="H64" s="120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1"/>
    </row>
    <row r="65" spans="1:24" s="8" customFormat="1" ht="15.75" customHeight="1" x14ac:dyDescent="0.25">
      <c r="A65" s="78">
        <v>64</v>
      </c>
      <c r="B65" s="4" t="s">
        <v>84</v>
      </c>
      <c r="C65" s="5" t="s">
        <v>9</v>
      </c>
      <c r="D65" s="97"/>
      <c r="E65" s="99"/>
      <c r="F65" s="97"/>
      <c r="G65" s="117"/>
      <c r="H65" s="120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1"/>
    </row>
    <row r="66" spans="1:24" s="8" customFormat="1" ht="15.75" customHeight="1" x14ac:dyDescent="0.25">
      <c r="A66" s="78">
        <v>65</v>
      </c>
      <c r="B66" s="4" t="s">
        <v>85</v>
      </c>
      <c r="C66" s="5" t="s">
        <v>9</v>
      </c>
      <c r="D66" s="41">
        <v>1</v>
      </c>
      <c r="E66" s="45" t="s">
        <v>86</v>
      </c>
      <c r="F66" s="6">
        <v>162000</v>
      </c>
      <c r="G66" s="117"/>
      <c r="H66" s="120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4"/>
      <c r="U66" s="64"/>
      <c r="V66" s="64"/>
      <c r="W66" s="64"/>
      <c r="X66" s="61"/>
    </row>
    <row r="67" spans="1:24" s="8" customFormat="1" ht="15.75" customHeight="1" x14ac:dyDescent="0.25">
      <c r="A67" s="78">
        <v>66</v>
      </c>
      <c r="B67" s="4" t="s">
        <v>87</v>
      </c>
      <c r="C67" s="5" t="s">
        <v>9</v>
      </c>
      <c r="D67" s="96">
        <v>3</v>
      </c>
      <c r="E67" s="98" t="s">
        <v>24</v>
      </c>
      <c r="F67" s="96">
        <v>120000</v>
      </c>
      <c r="G67" s="117"/>
      <c r="H67" s="120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1"/>
    </row>
    <row r="68" spans="1:24" s="8" customFormat="1" ht="15.75" customHeight="1" x14ac:dyDescent="0.25">
      <c r="A68" s="78">
        <v>67</v>
      </c>
      <c r="B68" s="4" t="s">
        <v>88</v>
      </c>
      <c r="C68" s="5" t="s">
        <v>9</v>
      </c>
      <c r="D68" s="106"/>
      <c r="E68" s="107"/>
      <c r="F68" s="106"/>
      <c r="G68" s="117"/>
      <c r="H68" s="120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1"/>
    </row>
    <row r="69" spans="1:24" s="8" customFormat="1" ht="15.75" customHeight="1" x14ac:dyDescent="0.25">
      <c r="A69" s="78">
        <v>68</v>
      </c>
      <c r="B69" s="4" t="s">
        <v>89</v>
      </c>
      <c r="C69" s="5" t="s">
        <v>9</v>
      </c>
      <c r="D69" s="97"/>
      <c r="E69" s="99"/>
      <c r="F69" s="97"/>
      <c r="G69" s="117"/>
      <c r="H69" s="120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1"/>
    </row>
    <row r="70" spans="1:24" s="8" customFormat="1" ht="15.75" customHeight="1" x14ac:dyDescent="0.25">
      <c r="A70" s="78">
        <v>69</v>
      </c>
      <c r="B70" s="4" t="s">
        <v>90</v>
      </c>
      <c r="C70" s="5" t="s">
        <v>9</v>
      </c>
      <c r="D70" s="96">
        <v>4</v>
      </c>
      <c r="E70" s="98" t="s">
        <v>46</v>
      </c>
      <c r="F70" s="96">
        <v>138000</v>
      </c>
      <c r="G70" s="117"/>
      <c r="H70" s="120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1"/>
    </row>
    <row r="71" spans="1:24" s="8" customFormat="1" ht="15.75" customHeight="1" x14ac:dyDescent="0.25">
      <c r="A71" s="78">
        <v>70</v>
      </c>
      <c r="B71" s="4" t="s">
        <v>91</v>
      </c>
      <c r="C71" s="5" t="s">
        <v>9</v>
      </c>
      <c r="D71" s="106"/>
      <c r="E71" s="107"/>
      <c r="F71" s="106"/>
      <c r="G71" s="117"/>
      <c r="H71" s="120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1"/>
    </row>
    <row r="72" spans="1:24" s="8" customFormat="1" ht="15.75" customHeight="1" x14ac:dyDescent="0.25">
      <c r="A72" s="78">
        <v>71</v>
      </c>
      <c r="B72" s="4" t="s">
        <v>92</v>
      </c>
      <c r="C72" s="5" t="s">
        <v>9</v>
      </c>
      <c r="D72" s="106"/>
      <c r="E72" s="107"/>
      <c r="F72" s="106"/>
      <c r="G72" s="117"/>
      <c r="H72" s="120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1"/>
    </row>
    <row r="73" spans="1:24" s="8" customFormat="1" ht="15.75" customHeight="1" x14ac:dyDescent="0.25">
      <c r="A73" s="78">
        <v>72</v>
      </c>
      <c r="B73" s="4" t="s">
        <v>93</v>
      </c>
      <c r="C73" s="5" t="s">
        <v>9</v>
      </c>
      <c r="D73" s="97"/>
      <c r="E73" s="99"/>
      <c r="F73" s="97"/>
      <c r="G73" s="117"/>
      <c r="H73" s="120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1"/>
    </row>
    <row r="74" spans="1:24" s="8" customFormat="1" ht="15.75" customHeight="1" x14ac:dyDescent="0.25">
      <c r="A74" s="78">
        <v>73</v>
      </c>
      <c r="B74" s="4" t="s">
        <v>94</v>
      </c>
      <c r="C74" s="5" t="s">
        <v>9</v>
      </c>
      <c r="D74" s="41">
        <v>1</v>
      </c>
      <c r="E74" s="45" t="s">
        <v>95</v>
      </c>
      <c r="F74" s="2">
        <v>108000</v>
      </c>
      <c r="G74" s="118"/>
      <c r="H74" s="121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1"/>
    </row>
    <row r="75" spans="1:24" s="8" customFormat="1" ht="15.75" customHeight="1" x14ac:dyDescent="0.25">
      <c r="A75" s="78">
        <v>74</v>
      </c>
      <c r="B75" s="4" t="s">
        <v>96</v>
      </c>
      <c r="C75" s="5" t="s">
        <v>9</v>
      </c>
      <c r="D75" s="96">
        <v>3</v>
      </c>
      <c r="E75" s="98" t="s">
        <v>60</v>
      </c>
      <c r="F75" s="96">
        <v>84000</v>
      </c>
      <c r="G75" s="116" t="s">
        <v>97</v>
      </c>
      <c r="H75" s="119">
        <v>10</v>
      </c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1"/>
    </row>
    <row r="76" spans="1:24" s="8" customFormat="1" ht="15.75" customHeight="1" x14ac:dyDescent="0.25">
      <c r="A76" s="78">
        <v>75</v>
      </c>
      <c r="B76" s="4" t="s">
        <v>98</v>
      </c>
      <c r="C76" s="5" t="s">
        <v>9</v>
      </c>
      <c r="D76" s="106"/>
      <c r="E76" s="107"/>
      <c r="F76" s="106"/>
      <c r="G76" s="117"/>
      <c r="H76" s="120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1"/>
    </row>
    <row r="77" spans="1:24" s="8" customFormat="1" ht="15.75" customHeight="1" x14ac:dyDescent="0.25">
      <c r="A77" s="78">
        <v>76</v>
      </c>
      <c r="B77" s="4" t="s">
        <v>99</v>
      </c>
      <c r="C77" s="5" t="s">
        <v>9</v>
      </c>
      <c r="D77" s="97"/>
      <c r="E77" s="99"/>
      <c r="F77" s="97"/>
      <c r="G77" s="117"/>
      <c r="H77" s="120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1"/>
    </row>
    <row r="78" spans="1:24" s="8" customFormat="1" ht="15.75" customHeight="1" x14ac:dyDescent="0.25">
      <c r="A78" s="78">
        <v>77</v>
      </c>
      <c r="B78" s="4" t="s">
        <v>100</v>
      </c>
      <c r="C78" s="5" t="s">
        <v>9</v>
      </c>
      <c r="D78" s="96">
        <v>6</v>
      </c>
      <c r="E78" s="98" t="s">
        <v>16</v>
      </c>
      <c r="F78" s="96">
        <v>300000</v>
      </c>
      <c r="G78" s="117"/>
      <c r="H78" s="120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1"/>
    </row>
    <row r="79" spans="1:24" s="8" customFormat="1" ht="15.75" customHeight="1" x14ac:dyDescent="0.25">
      <c r="A79" s="78">
        <v>78</v>
      </c>
      <c r="B79" s="4" t="s">
        <v>101</v>
      </c>
      <c r="C79" s="5" t="s">
        <v>9</v>
      </c>
      <c r="D79" s="106"/>
      <c r="E79" s="107"/>
      <c r="F79" s="106"/>
      <c r="G79" s="117"/>
      <c r="H79" s="120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1"/>
    </row>
    <row r="80" spans="1:24" s="8" customFormat="1" ht="18.75" x14ac:dyDescent="0.25">
      <c r="A80" s="78">
        <v>79</v>
      </c>
      <c r="B80" s="4" t="s">
        <v>102</v>
      </c>
      <c r="C80" s="5" t="s">
        <v>9</v>
      </c>
      <c r="D80" s="106"/>
      <c r="E80" s="107"/>
      <c r="F80" s="106"/>
      <c r="G80" s="117"/>
      <c r="H80" s="120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1"/>
    </row>
    <row r="81" spans="1:24" s="8" customFormat="1" ht="18.75" x14ac:dyDescent="0.25">
      <c r="A81" s="78">
        <v>80</v>
      </c>
      <c r="B81" s="4" t="s">
        <v>103</v>
      </c>
      <c r="C81" s="5" t="s">
        <v>9</v>
      </c>
      <c r="D81" s="106"/>
      <c r="E81" s="107"/>
      <c r="F81" s="106"/>
      <c r="G81" s="117"/>
      <c r="H81" s="120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1"/>
    </row>
    <row r="82" spans="1:24" s="8" customFormat="1" ht="18.75" x14ac:dyDescent="0.25">
      <c r="A82" s="78">
        <v>81</v>
      </c>
      <c r="B82" s="4" t="s">
        <v>104</v>
      </c>
      <c r="C82" s="5" t="s">
        <v>9</v>
      </c>
      <c r="D82" s="106"/>
      <c r="E82" s="107"/>
      <c r="F82" s="106"/>
      <c r="G82" s="117"/>
      <c r="H82" s="120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1"/>
    </row>
    <row r="83" spans="1:24" s="8" customFormat="1" ht="18.75" x14ac:dyDescent="0.25">
      <c r="A83" s="78">
        <v>82</v>
      </c>
      <c r="B83" s="4" t="s">
        <v>105</v>
      </c>
      <c r="C83" s="5" t="s">
        <v>9</v>
      </c>
      <c r="D83" s="97"/>
      <c r="E83" s="99"/>
      <c r="F83" s="97"/>
      <c r="G83" s="117"/>
      <c r="H83" s="120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1"/>
    </row>
    <row r="84" spans="1:24" s="8" customFormat="1" ht="18.75" x14ac:dyDescent="0.25">
      <c r="A84" s="78">
        <v>83</v>
      </c>
      <c r="B84" s="4" t="s">
        <v>106</v>
      </c>
      <c r="C84" s="5" t="s">
        <v>9</v>
      </c>
      <c r="D84" s="41">
        <v>1</v>
      </c>
      <c r="E84" s="45" t="s">
        <v>24</v>
      </c>
      <c r="F84" s="2">
        <v>120000</v>
      </c>
      <c r="G84" s="118"/>
      <c r="H84" s="121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1"/>
    </row>
    <row r="85" spans="1:24" s="8" customFormat="1" ht="18.75" x14ac:dyDescent="0.25">
      <c r="A85" s="78">
        <v>84</v>
      </c>
      <c r="B85" s="4" t="s">
        <v>107</v>
      </c>
      <c r="C85" s="5" t="s">
        <v>9</v>
      </c>
      <c r="D85" s="96">
        <v>8</v>
      </c>
      <c r="E85" s="98" t="s">
        <v>16</v>
      </c>
      <c r="F85" s="96">
        <v>300000</v>
      </c>
      <c r="G85" s="116" t="s">
        <v>108</v>
      </c>
      <c r="H85" s="119">
        <v>12</v>
      </c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1"/>
    </row>
    <row r="86" spans="1:24" s="8" customFormat="1" ht="18.75" x14ac:dyDescent="0.25">
      <c r="A86" s="78">
        <v>85</v>
      </c>
      <c r="B86" s="4" t="s">
        <v>109</v>
      </c>
      <c r="C86" s="5" t="s">
        <v>9</v>
      </c>
      <c r="D86" s="106"/>
      <c r="E86" s="107"/>
      <c r="F86" s="106"/>
      <c r="G86" s="117"/>
      <c r="H86" s="120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1"/>
    </row>
    <row r="87" spans="1:24" s="8" customFormat="1" ht="18.75" x14ac:dyDescent="0.25">
      <c r="A87" s="78">
        <v>86</v>
      </c>
      <c r="B87" s="4" t="s">
        <v>110</v>
      </c>
      <c r="C87" s="5" t="s">
        <v>9</v>
      </c>
      <c r="D87" s="106"/>
      <c r="E87" s="107"/>
      <c r="F87" s="106"/>
      <c r="G87" s="117"/>
      <c r="H87" s="120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1"/>
    </row>
    <row r="88" spans="1:24" s="8" customFormat="1" ht="18.75" x14ac:dyDescent="0.25">
      <c r="A88" s="78">
        <v>87</v>
      </c>
      <c r="B88" s="4" t="s">
        <v>111</v>
      </c>
      <c r="C88" s="5" t="s">
        <v>9</v>
      </c>
      <c r="D88" s="106"/>
      <c r="E88" s="107"/>
      <c r="F88" s="106"/>
      <c r="G88" s="117"/>
      <c r="H88" s="120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1"/>
    </row>
    <row r="89" spans="1:24" s="8" customFormat="1" ht="18.75" x14ac:dyDescent="0.25">
      <c r="A89" s="78">
        <v>88</v>
      </c>
      <c r="B89" s="4" t="s">
        <v>112</v>
      </c>
      <c r="C89" s="5" t="s">
        <v>9</v>
      </c>
      <c r="D89" s="106"/>
      <c r="E89" s="107"/>
      <c r="F89" s="106"/>
      <c r="G89" s="117"/>
      <c r="H89" s="120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1"/>
    </row>
    <row r="90" spans="1:24" s="8" customFormat="1" ht="18.75" x14ac:dyDescent="0.25">
      <c r="A90" s="78">
        <v>89</v>
      </c>
      <c r="B90" s="4" t="s">
        <v>113</v>
      </c>
      <c r="C90" s="5" t="s">
        <v>9</v>
      </c>
      <c r="D90" s="106"/>
      <c r="E90" s="107"/>
      <c r="F90" s="106"/>
      <c r="G90" s="117"/>
      <c r="H90" s="120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1"/>
    </row>
    <row r="91" spans="1:24" s="8" customFormat="1" ht="18.75" x14ac:dyDescent="0.25">
      <c r="A91" s="78">
        <v>90</v>
      </c>
      <c r="B91" s="4" t="s">
        <v>114</v>
      </c>
      <c r="C91" s="5" t="s">
        <v>9</v>
      </c>
      <c r="D91" s="106"/>
      <c r="E91" s="107"/>
      <c r="F91" s="106"/>
      <c r="G91" s="117"/>
      <c r="H91" s="120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1"/>
    </row>
    <row r="92" spans="1:24" s="8" customFormat="1" ht="18.75" x14ac:dyDescent="0.25">
      <c r="A92" s="78">
        <v>91</v>
      </c>
      <c r="B92" s="4" t="s">
        <v>115</v>
      </c>
      <c r="C92" s="5" t="s">
        <v>9</v>
      </c>
      <c r="D92" s="97"/>
      <c r="E92" s="99"/>
      <c r="F92" s="97"/>
      <c r="G92" s="117"/>
      <c r="H92" s="120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1"/>
    </row>
    <row r="93" spans="1:24" s="8" customFormat="1" ht="18.75" x14ac:dyDescent="0.25">
      <c r="A93" s="78">
        <v>92</v>
      </c>
      <c r="B93" s="4" t="s">
        <v>116</v>
      </c>
      <c r="C93" s="5" t="s">
        <v>9</v>
      </c>
      <c r="D93" s="96">
        <v>2</v>
      </c>
      <c r="E93" s="98" t="s">
        <v>60</v>
      </c>
      <c r="F93" s="96">
        <v>84000</v>
      </c>
      <c r="G93" s="117"/>
      <c r="H93" s="120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1"/>
    </row>
    <row r="94" spans="1:24" s="8" customFormat="1" ht="18.75" x14ac:dyDescent="0.25">
      <c r="A94" s="78">
        <v>93</v>
      </c>
      <c r="B94" s="4" t="s">
        <v>117</v>
      </c>
      <c r="C94" s="5" t="s">
        <v>9</v>
      </c>
      <c r="D94" s="97"/>
      <c r="E94" s="99"/>
      <c r="F94" s="97"/>
      <c r="G94" s="117"/>
      <c r="H94" s="120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1"/>
    </row>
    <row r="95" spans="1:24" s="8" customFormat="1" ht="18.75" x14ac:dyDescent="0.25">
      <c r="A95" s="78">
        <v>94</v>
      </c>
      <c r="B95" s="4" t="s">
        <v>118</v>
      </c>
      <c r="C95" s="5" t="s">
        <v>9</v>
      </c>
      <c r="D95" s="41">
        <v>1</v>
      </c>
      <c r="E95" s="45" t="s">
        <v>32</v>
      </c>
      <c r="F95" s="2">
        <v>120000</v>
      </c>
      <c r="G95" s="117"/>
      <c r="H95" s="120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1"/>
    </row>
    <row r="96" spans="1:24" s="8" customFormat="1" ht="18.75" x14ac:dyDescent="0.25">
      <c r="A96" s="78">
        <v>95</v>
      </c>
      <c r="B96" s="4" t="s">
        <v>119</v>
      </c>
      <c r="C96" s="5" t="s">
        <v>9</v>
      </c>
      <c r="D96" s="41">
        <v>1</v>
      </c>
      <c r="E96" s="45" t="s">
        <v>120</v>
      </c>
      <c r="F96" s="2">
        <v>90000</v>
      </c>
      <c r="G96" s="118"/>
      <c r="H96" s="121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1"/>
    </row>
    <row r="97" spans="1:23" s="8" customFormat="1" ht="18.75" x14ac:dyDescent="0.25">
      <c r="A97" s="78">
        <v>96</v>
      </c>
      <c r="B97" s="4" t="s">
        <v>121</v>
      </c>
      <c r="C97" s="5" t="s">
        <v>9</v>
      </c>
      <c r="D97" s="96">
        <v>5</v>
      </c>
      <c r="E97" s="98" t="s">
        <v>120</v>
      </c>
      <c r="F97" s="96">
        <v>126000</v>
      </c>
      <c r="G97" s="116" t="s">
        <v>122</v>
      </c>
      <c r="H97" s="119">
        <v>13</v>
      </c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9"/>
      <c r="T97" s="63"/>
      <c r="U97" s="63"/>
      <c r="V97" s="63"/>
      <c r="W97" s="63"/>
    </row>
    <row r="98" spans="1:23" s="8" customFormat="1" ht="18.75" x14ac:dyDescent="0.25">
      <c r="A98" s="78">
        <v>97</v>
      </c>
      <c r="B98" s="4" t="s">
        <v>123</v>
      </c>
      <c r="C98" s="5" t="s">
        <v>9</v>
      </c>
      <c r="D98" s="106"/>
      <c r="E98" s="107"/>
      <c r="F98" s="106"/>
      <c r="G98" s="117"/>
      <c r="H98" s="120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1"/>
    </row>
    <row r="99" spans="1:23" s="8" customFormat="1" ht="18.75" x14ac:dyDescent="0.25">
      <c r="A99" s="78">
        <v>98</v>
      </c>
      <c r="B99" s="4" t="s">
        <v>124</v>
      </c>
      <c r="C99" s="5" t="s">
        <v>9</v>
      </c>
      <c r="D99" s="106"/>
      <c r="E99" s="107"/>
      <c r="F99" s="106"/>
      <c r="G99" s="117"/>
      <c r="H99" s="120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1"/>
    </row>
    <row r="100" spans="1:23" s="8" customFormat="1" ht="18.75" x14ac:dyDescent="0.25">
      <c r="A100" s="78">
        <v>99</v>
      </c>
      <c r="B100" s="4" t="s">
        <v>125</v>
      </c>
      <c r="C100" s="5" t="s">
        <v>9</v>
      </c>
      <c r="D100" s="106"/>
      <c r="E100" s="107"/>
      <c r="F100" s="106"/>
      <c r="G100" s="117"/>
      <c r="H100" s="120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1"/>
    </row>
    <row r="101" spans="1:23" s="8" customFormat="1" ht="18.75" x14ac:dyDescent="0.25">
      <c r="A101" s="78">
        <v>100</v>
      </c>
      <c r="B101" s="4" t="s">
        <v>126</v>
      </c>
      <c r="C101" s="5" t="s">
        <v>9</v>
      </c>
      <c r="D101" s="97"/>
      <c r="E101" s="99"/>
      <c r="F101" s="97"/>
      <c r="G101" s="117"/>
      <c r="H101" s="120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1"/>
    </row>
    <row r="102" spans="1:23" s="8" customFormat="1" ht="18.75" x14ac:dyDescent="0.25">
      <c r="A102" s="78">
        <v>101</v>
      </c>
      <c r="B102" s="4" t="s">
        <v>127</v>
      </c>
      <c r="C102" s="5" t="s">
        <v>9</v>
      </c>
      <c r="D102" s="96">
        <v>6</v>
      </c>
      <c r="E102" s="98" t="s">
        <v>16</v>
      </c>
      <c r="F102" s="96">
        <v>300000</v>
      </c>
      <c r="G102" s="117"/>
      <c r="H102" s="120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1"/>
    </row>
    <row r="103" spans="1:23" s="8" customFormat="1" ht="18.75" x14ac:dyDescent="0.25">
      <c r="A103" s="78">
        <v>102</v>
      </c>
      <c r="B103" s="4" t="s">
        <v>128</v>
      </c>
      <c r="C103" s="5" t="s">
        <v>9</v>
      </c>
      <c r="D103" s="106"/>
      <c r="E103" s="107"/>
      <c r="F103" s="106"/>
      <c r="G103" s="117"/>
      <c r="H103" s="120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1"/>
    </row>
    <row r="104" spans="1:23" s="8" customFormat="1" ht="18.75" x14ac:dyDescent="0.25">
      <c r="A104" s="78">
        <v>103</v>
      </c>
      <c r="B104" s="4" t="s">
        <v>129</v>
      </c>
      <c r="C104" s="5" t="s">
        <v>9</v>
      </c>
      <c r="D104" s="106"/>
      <c r="E104" s="107"/>
      <c r="F104" s="106"/>
      <c r="G104" s="117"/>
      <c r="H104" s="120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1"/>
    </row>
    <row r="105" spans="1:23" s="8" customFormat="1" ht="18.75" x14ac:dyDescent="0.25">
      <c r="A105" s="78">
        <v>104</v>
      </c>
      <c r="B105" s="4" t="s">
        <v>130</v>
      </c>
      <c r="C105" s="5" t="s">
        <v>9</v>
      </c>
      <c r="D105" s="106"/>
      <c r="E105" s="107"/>
      <c r="F105" s="106"/>
      <c r="G105" s="117"/>
      <c r="H105" s="120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1"/>
    </row>
    <row r="106" spans="1:23" s="8" customFormat="1" ht="18.75" x14ac:dyDescent="0.25">
      <c r="A106" s="78">
        <v>105</v>
      </c>
      <c r="B106" s="4" t="s">
        <v>131</v>
      </c>
      <c r="C106" s="5" t="s">
        <v>9</v>
      </c>
      <c r="D106" s="106"/>
      <c r="E106" s="107"/>
      <c r="F106" s="106"/>
      <c r="G106" s="117"/>
      <c r="H106" s="120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1"/>
    </row>
    <row r="107" spans="1:23" s="8" customFormat="1" ht="18.75" x14ac:dyDescent="0.25">
      <c r="A107" s="78">
        <v>106</v>
      </c>
      <c r="B107" s="4" t="s">
        <v>132</v>
      </c>
      <c r="C107" s="5" t="s">
        <v>9</v>
      </c>
      <c r="D107" s="97"/>
      <c r="E107" s="99"/>
      <c r="F107" s="97"/>
      <c r="G107" s="117"/>
      <c r="H107" s="120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1"/>
    </row>
    <row r="108" spans="1:23" s="8" customFormat="1" ht="18.75" x14ac:dyDescent="0.25">
      <c r="A108" s="78">
        <v>107</v>
      </c>
      <c r="B108" s="4" t="s">
        <v>133</v>
      </c>
      <c r="C108" s="5" t="s">
        <v>9</v>
      </c>
      <c r="D108" s="96">
        <v>2</v>
      </c>
      <c r="E108" s="98" t="s">
        <v>24</v>
      </c>
      <c r="F108" s="96">
        <v>120000</v>
      </c>
      <c r="G108" s="117"/>
      <c r="H108" s="120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1"/>
    </row>
    <row r="109" spans="1:23" s="8" customFormat="1" ht="18.75" x14ac:dyDescent="0.25">
      <c r="A109" s="78">
        <v>108</v>
      </c>
      <c r="B109" s="4" t="s">
        <v>134</v>
      </c>
      <c r="C109" s="5" t="s">
        <v>9</v>
      </c>
      <c r="D109" s="97"/>
      <c r="E109" s="99"/>
      <c r="F109" s="97"/>
      <c r="G109" s="118"/>
      <c r="H109" s="121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1"/>
    </row>
    <row r="110" spans="1:23" s="8" customFormat="1" ht="18.75" x14ac:dyDescent="0.25">
      <c r="A110" s="78">
        <v>109</v>
      </c>
      <c r="B110" s="4" t="s">
        <v>135</v>
      </c>
      <c r="C110" s="5" t="s">
        <v>9</v>
      </c>
      <c r="D110" s="96">
        <v>8</v>
      </c>
      <c r="E110" s="98" t="s">
        <v>34</v>
      </c>
      <c r="F110" s="96">
        <v>96000</v>
      </c>
      <c r="G110" s="116" t="s">
        <v>136</v>
      </c>
      <c r="H110" s="119">
        <v>48</v>
      </c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1"/>
    </row>
    <row r="111" spans="1:23" s="8" customFormat="1" ht="18.75" x14ac:dyDescent="0.25">
      <c r="A111" s="78">
        <v>110</v>
      </c>
      <c r="B111" s="4" t="s">
        <v>137</v>
      </c>
      <c r="C111" s="5" t="s">
        <v>9</v>
      </c>
      <c r="D111" s="106"/>
      <c r="E111" s="107"/>
      <c r="F111" s="106"/>
      <c r="G111" s="117"/>
      <c r="H111" s="120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1"/>
    </row>
    <row r="112" spans="1:23" s="8" customFormat="1" ht="18.75" x14ac:dyDescent="0.25">
      <c r="A112" s="78">
        <v>111</v>
      </c>
      <c r="B112" s="4" t="s">
        <v>138</v>
      </c>
      <c r="C112" s="5" t="s">
        <v>9</v>
      </c>
      <c r="D112" s="106"/>
      <c r="E112" s="107"/>
      <c r="F112" s="106"/>
      <c r="G112" s="117"/>
      <c r="H112" s="120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1"/>
    </row>
    <row r="113" spans="1:20" s="8" customFormat="1" ht="18.75" x14ac:dyDescent="0.25">
      <c r="A113" s="78">
        <v>112</v>
      </c>
      <c r="B113" s="4" t="s">
        <v>139</v>
      </c>
      <c r="C113" s="5" t="s">
        <v>9</v>
      </c>
      <c r="D113" s="106"/>
      <c r="E113" s="107"/>
      <c r="F113" s="106"/>
      <c r="G113" s="117"/>
      <c r="H113" s="120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1"/>
    </row>
    <row r="114" spans="1:20" s="8" customFormat="1" ht="18.75" x14ac:dyDescent="0.25">
      <c r="A114" s="78">
        <v>113</v>
      </c>
      <c r="B114" s="4" t="s">
        <v>140</v>
      </c>
      <c r="C114" s="5" t="s">
        <v>9</v>
      </c>
      <c r="D114" s="106"/>
      <c r="E114" s="107"/>
      <c r="F114" s="106"/>
      <c r="G114" s="117"/>
      <c r="H114" s="120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1"/>
    </row>
    <row r="115" spans="1:20" s="8" customFormat="1" ht="18.75" x14ac:dyDescent="0.25">
      <c r="A115" s="78">
        <v>114</v>
      </c>
      <c r="B115" s="4" t="s">
        <v>141</v>
      </c>
      <c r="C115" s="5" t="s">
        <v>9</v>
      </c>
      <c r="D115" s="106"/>
      <c r="E115" s="107"/>
      <c r="F115" s="106"/>
      <c r="G115" s="117"/>
      <c r="H115" s="120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1"/>
    </row>
    <row r="116" spans="1:20" s="8" customFormat="1" ht="18.75" x14ac:dyDescent="0.25">
      <c r="A116" s="78">
        <v>115</v>
      </c>
      <c r="B116" s="4" t="s">
        <v>142</v>
      </c>
      <c r="C116" s="5" t="s">
        <v>9</v>
      </c>
      <c r="D116" s="106"/>
      <c r="E116" s="107"/>
      <c r="F116" s="106"/>
      <c r="G116" s="117"/>
      <c r="H116" s="120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1"/>
    </row>
    <row r="117" spans="1:20" s="8" customFormat="1" ht="18.75" x14ac:dyDescent="0.25">
      <c r="A117" s="78">
        <v>116</v>
      </c>
      <c r="B117" s="4" t="s">
        <v>143</v>
      </c>
      <c r="C117" s="5" t="s">
        <v>9</v>
      </c>
      <c r="D117" s="97"/>
      <c r="E117" s="99"/>
      <c r="F117" s="97"/>
      <c r="G117" s="117"/>
      <c r="H117" s="120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1"/>
    </row>
    <row r="118" spans="1:20" s="8" customFormat="1" ht="18.75" x14ac:dyDescent="0.25">
      <c r="A118" s="78">
        <v>117</v>
      </c>
      <c r="B118" s="4" t="s">
        <v>144</v>
      </c>
      <c r="C118" s="5" t="s">
        <v>9</v>
      </c>
      <c r="D118" s="96">
        <v>16</v>
      </c>
      <c r="E118" s="98" t="s">
        <v>13</v>
      </c>
      <c r="F118" s="96">
        <v>126000</v>
      </c>
      <c r="G118" s="117"/>
      <c r="H118" s="120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1"/>
    </row>
    <row r="119" spans="1:20" s="8" customFormat="1" ht="18.75" x14ac:dyDescent="0.25">
      <c r="A119" s="78">
        <v>118</v>
      </c>
      <c r="B119" s="4" t="s">
        <v>145</v>
      </c>
      <c r="C119" s="5" t="s">
        <v>9</v>
      </c>
      <c r="D119" s="106"/>
      <c r="E119" s="107"/>
      <c r="F119" s="106"/>
      <c r="G119" s="117"/>
      <c r="H119" s="120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1"/>
    </row>
    <row r="120" spans="1:20" s="8" customFormat="1" ht="18.75" x14ac:dyDescent="0.25">
      <c r="A120" s="78">
        <v>119</v>
      </c>
      <c r="B120" s="4" t="s">
        <v>146</v>
      </c>
      <c r="C120" s="5" t="s">
        <v>9</v>
      </c>
      <c r="D120" s="106"/>
      <c r="E120" s="107"/>
      <c r="F120" s="106"/>
      <c r="G120" s="117"/>
      <c r="H120" s="120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1"/>
    </row>
    <row r="121" spans="1:20" s="8" customFormat="1" ht="18.75" x14ac:dyDescent="0.25">
      <c r="A121" s="78">
        <v>120</v>
      </c>
      <c r="B121" s="4" t="s">
        <v>147</v>
      </c>
      <c r="C121" s="5" t="s">
        <v>9</v>
      </c>
      <c r="D121" s="106"/>
      <c r="E121" s="107"/>
      <c r="F121" s="106"/>
      <c r="G121" s="117"/>
      <c r="H121" s="120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1"/>
    </row>
    <row r="122" spans="1:20" s="8" customFormat="1" ht="18.75" x14ac:dyDescent="0.25">
      <c r="A122" s="78">
        <v>121</v>
      </c>
      <c r="B122" s="4" t="s">
        <v>148</v>
      </c>
      <c r="C122" s="5" t="s">
        <v>9</v>
      </c>
      <c r="D122" s="106"/>
      <c r="E122" s="107"/>
      <c r="F122" s="106"/>
      <c r="G122" s="117"/>
      <c r="H122" s="120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1"/>
    </row>
    <row r="123" spans="1:20" s="8" customFormat="1" ht="18.75" x14ac:dyDescent="0.25">
      <c r="A123" s="78">
        <v>122</v>
      </c>
      <c r="B123" s="4" t="s">
        <v>149</v>
      </c>
      <c r="C123" s="5" t="s">
        <v>9</v>
      </c>
      <c r="D123" s="106"/>
      <c r="E123" s="107"/>
      <c r="F123" s="106"/>
      <c r="G123" s="117"/>
      <c r="H123" s="120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8"/>
    </row>
    <row r="124" spans="1:20" s="8" customFormat="1" ht="18.75" x14ac:dyDescent="0.25">
      <c r="A124" s="78">
        <v>123</v>
      </c>
      <c r="B124" s="4" t="s">
        <v>150</v>
      </c>
      <c r="C124" s="5" t="s">
        <v>9</v>
      </c>
      <c r="D124" s="106"/>
      <c r="E124" s="107"/>
      <c r="F124" s="106"/>
      <c r="G124" s="117"/>
      <c r="H124" s="120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1"/>
    </row>
    <row r="125" spans="1:20" s="8" customFormat="1" ht="18.75" x14ac:dyDescent="0.25">
      <c r="A125" s="78">
        <v>124</v>
      </c>
      <c r="B125" s="4" t="s">
        <v>151</v>
      </c>
      <c r="C125" s="5" t="s">
        <v>9</v>
      </c>
      <c r="D125" s="106"/>
      <c r="E125" s="107"/>
      <c r="F125" s="106"/>
      <c r="G125" s="117"/>
      <c r="H125" s="120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1"/>
    </row>
    <row r="126" spans="1:20" s="8" customFormat="1" ht="18.75" x14ac:dyDescent="0.25">
      <c r="A126" s="78">
        <v>125</v>
      </c>
      <c r="B126" s="4" t="s">
        <v>152</v>
      </c>
      <c r="C126" s="5" t="s">
        <v>9</v>
      </c>
      <c r="D126" s="106"/>
      <c r="E126" s="107"/>
      <c r="F126" s="106"/>
      <c r="G126" s="117"/>
      <c r="H126" s="120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1"/>
    </row>
    <row r="127" spans="1:20" s="8" customFormat="1" ht="18.75" x14ac:dyDescent="0.25">
      <c r="A127" s="78">
        <v>126</v>
      </c>
      <c r="B127" s="4" t="s">
        <v>153</v>
      </c>
      <c r="C127" s="5" t="s">
        <v>9</v>
      </c>
      <c r="D127" s="106"/>
      <c r="E127" s="107"/>
      <c r="F127" s="106"/>
      <c r="G127" s="117"/>
      <c r="H127" s="120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1"/>
    </row>
    <row r="128" spans="1:20" s="8" customFormat="1" ht="18.75" x14ac:dyDescent="0.25">
      <c r="A128" s="78">
        <v>127</v>
      </c>
      <c r="B128" s="4" t="s">
        <v>154</v>
      </c>
      <c r="C128" s="5" t="s">
        <v>9</v>
      </c>
      <c r="D128" s="106"/>
      <c r="E128" s="107"/>
      <c r="F128" s="106"/>
      <c r="G128" s="117"/>
      <c r="H128" s="120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1"/>
    </row>
    <row r="129" spans="1:21" s="8" customFormat="1" ht="18.75" x14ac:dyDescent="0.25">
      <c r="A129" s="78">
        <v>128</v>
      </c>
      <c r="B129" s="4" t="s">
        <v>155</v>
      </c>
      <c r="C129" s="5" t="s">
        <v>9</v>
      </c>
      <c r="D129" s="106"/>
      <c r="E129" s="107"/>
      <c r="F129" s="106"/>
      <c r="G129" s="117"/>
      <c r="H129" s="120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1"/>
    </row>
    <row r="130" spans="1:21" s="8" customFormat="1" ht="18.75" x14ac:dyDescent="0.25">
      <c r="A130" s="78">
        <v>129</v>
      </c>
      <c r="B130" s="4" t="s">
        <v>156</v>
      </c>
      <c r="C130" s="5" t="s">
        <v>9</v>
      </c>
      <c r="D130" s="106"/>
      <c r="E130" s="107"/>
      <c r="F130" s="106"/>
      <c r="G130" s="117"/>
      <c r="H130" s="120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1"/>
    </row>
    <row r="131" spans="1:21" s="8" customFormat="1" ht="18.75" x14ac:dyDescent="0.25">
      <c r="A131" s="78">
        <v>130</v>
      </c>
      <c r="B131" s="4" t="s">
        <v>157</v>
      </c>
      <c r="C131" s="5" t="s">
        <v>9</v>
      </c>
      <c r="D131" s="106"/>
      <c r="E131" s="107"/>
      <c r="F131" s="106"/>
      <c r="G131" s="117"/>
      <c r="H131" s="120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1"/>
    </row>
    <row r="132" spans="1:21" s="8" customFormat="1" ht="18.75" x14ac:dyDescent="0.25">
      <c r="A132" s="78">
        <v>131</v>
      </c>
      <c r="B132" s="4" t="s">
        <v>158</v>
      </c>
      <c r="C132" s="5" t="s">
        <v>9</v>
      </c>
      <c r="D132" s="106"/>
      <c r="E132" s="107"/>
      <c r="F132" s="106"/>
      <c r="G132" s="117"/>
      <c r="H132" s="120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8"/>
    </row>
    <row r="133" spans="1:21" s="8" customFormat="1" ht="18.75" x14ac:dyDescent="0.25">
      <c r="A133" s="78">
        <v>132</v>
      </c>
      <c r="B133" s="4" t="s">
        <v>159</v>
      </c>
      <c r="C133" s="5" t="s">
        <v>9</v>
      </c>
      <c r="D133" s="97"/>
      <c r="E133" s="99"/>
      <c r="F133" s="97"/>
      <c r="G133" s="117"/>
      <c r="H133" s="120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1"/>
    </row>
    <row r="134" spans="1:21" s="8" customFormat="1" ht="18.75" x14ac:dyDescent="0.25">
      <c r="A134" s="78">
        <v>133</v>
      </c>
      <c r="B134" s="4" t="s">
        <v>160</v>
      </c>
      <c r="C134" s="5" t="s">
        <v>9</v>
      </c>
      <c r="D134" s="96">
        <v>2</v>
      </c>
      <c r="E134" s="98" t="s">
        <v>32</v>
      </c>
      <c r="F134" s="96">
        <v>120000</v>
      </c>
      <c r="G134" s="117"/>
      <c r="H134" s="120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1"/>
    </row>
    <row r="135" spans="1:21" s="8" customFormat="1" ht="18.75" x14ac:dyDescent="0.25">
      <c r="A135" s="78">
        <v>134</v>
      </c>
      <c r="B135" s="4" t="s">
        <v>161</v>
      </c>
      <c r="C135" s="5" t="s">
        <v>9</v>
      </c>
      <c r="D135" s="97"/>
      <c r="E135" s="99"/>
      <c r="F135" s="97"/>
      <c r="G135" s="117"/>
      <c r="H135" s="120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1"/>
    </row>
    <row r="136" spans="1:21" s="8" customFormat="1" ht="18.75" x14ac:dyDescent="0.25">
      <c r="A136" s="78">
        <v>135</v>
      </c>
      <c r="B136" s="4" t="s">
        <v>162</v>
      </c>
      <c r="C136" s="5" t="s">
        <v>9</v>
      </c>
      <c r="D136" s="96">
        <v>6</v>
      </c>
      <c r="E136" s="98" t="s">
        <v>95</v>
      </c>
      <c r="F136" s="96">
        <v>108000</v>
      </c>
      <c r="G136" s="117"/>
      <c r="H136" s="120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1"/>
    </row>
    <row r="137" spans="1:21" s="8" customFormat="1" ht="18.75" x14ac:dyDescent="0.25">
      <c r="A137" s="78">
        <v>136</v>
      </c>
      <c r="B137" s="4" t="s">
        <v>163</v>
      </c>
      <c r="C137" s="5" t="s">
        <v>9</v>
      </c>
      <c r="D137" s="106"/>
      <c r="E137" s="107"/>
      <c r="F137" s="106"/>
      <c r="G137" s="117"/>
      <c r="H137" s="120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1"/>
    </row>
    <row r="138" spans="1:21" s="8" customFormat="1" ht="18.75" x14ac:dyDescent="0.25">
      <c r="A138" s="78">
        <v>137</v>
      </c>
      <c r="B138" s="4" t="s">
        <v>164</v>
      </c>
      <c r="C138" s="5" t="s">
        <v>9</v>
      </c>
      <c r="D138" s="106"/>
      <c r="E138" s="107"/>
      <c r="F138" s="106"/>
      <c r="G138" s="117"/>
      <c r="H138" s="120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1"/>
    </row>
    <row r="139" spans="1:21" s="8" customFormat="1" ht="18.75" x14ac:dyDescent="0.25">
      <c r="A139" s="78">
        <v>138</v>
      </c>
      <c r="B139" s="4" t="s">
        <v>165</v>
      </c>
      <c r="C139" s="5" t="s">
        <v>9</v>
      </c>
      <c r="D139" s="106"/>
      <c r="E139" s="107"/>
      <c r="F139" s="106"/>
      <c r="G139" s="117"/>
      <c r="H139" s="120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1"/>
    </row>
    <row r="140" spans="1:21" s="8" customFormat="1" ht="18.75" x14ac:dyDescent="0.25">
      <c r="A140" s="78">
        <v>139</v>
      </c>
      <c r="B140" s="4" t="s">
        <v>166</v>
      </c>
      <c r="C140" s="5" t="s">
        <v>9</v>
      </c>
      <c r="D140" s="106"/>
      <c r="E140" s="107"/>
      <c r="F140" s="106"/>
      <c r="G140" s="117"/>
      <c r="H140" s="120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1"/>
    </row>
    <row r="141" spans="1:21" s="8" customFormat="1" ht="18.75" x14ac:dyDescent="0.25">
      <c r="A141" s="78">
        <v>140</v>
      </c>
      <c r="B141" s="4" t="s">
        <v>167</v>
      </c>
      <c r="C141" s="5" t="s">
        <v>9</v>
      </c>
      <c r="D141" s="97"/>
      <c r="E141" s="99"/>
      <c r="F141" s="97"/>
      <c r="G141" s="117"/>
      <c r="H141" s="120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1"/>
    </row>
    <row r="142" spans="1:21" s="8" customFormat="1" ht="18.75" x14ac:dyDescent="0.25">
      <c r="A142" s="78">
        <v>141</v>
      </c>
      <c r="B142" s="4" t="s">
        <v>168</v>
      </c>
      <c r="C142" s="5" t="s">
        <v>9</v>
      </c>
      <c r="D142" s="96">
        <v>6</v>
      </c>
      <c r="E142" s="98" t="s">
        <v>60</v>
      </c>
      <c r="F142" s="96">
        <v>84000</v>
      </c>
      <c r="G142" s="117"/>
      <c r="H142" s="120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1"/>
    </row>
    <row r="143" spans="1:21" s="8" customFormat="1" ht="18.75" x14ac:dyDescent="0.25">
      <c r="A143" s="78">
        <v>142</v>
      </c>
      <c r="B143" s="4" t="s">
        <v>169</v>
      </c>
      <c r="C143" s="5" t="s">
        <v>9</v>
      </c>
      <c r="D143" s="106"/>
      <c r="E143" s="107"/>
      <c r="F143" s="106"/>
      <c r="G143" s="117"/>
      <c r="H143" s="120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1"/>
    </row>
    <row r="144" spans="1:21" s="8" customFormat="1" ht="18.75" x14ac:dyDescent="0.25">
      <c r="A144" s="78">
        <v>143</v>
      </c>
      <c r="B144" s="4" t="s">
        <v>170</v>
      </c>
      <c r="C144" s="5" t="s">
        <v>9</v>
      </c>
      <c r="D144" s="106"/>
      <c r="E144" s="107"/>
      <c r="F144" s="106"/>
      <c r="G144" s="117"/>
      <c r="H144" s="120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1"/>
    </row>
    <row r="145" spans="1:21" s="8" customFormat="1" ht="18.75" x14ac:dyDescent="0.25">
      <c r="A145" s="78">
        <v>144</v>
      </c>
      <c r="B145" s="4" t="s">
        <v>171</v>
      </c>
      <c r="C145" s="5" t="s">
        <v>9</v>
      </c>
      <c r="D145" s="106"/>
      <c r="E145" s="107"/>
      <c r="F145" s="106"/>
      <c r="G145" s="117"/>
      <c r="H145" s="120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1"/>
    </row>
    <row r="146" spans="1:21" s="8" customFormat="1" ht="18.75" x14ac:dyDescent="0.25">
      <c r="A146" s="78">
        <v>145</v>
      </c>
      <c r="B146" s="4" t="s">
        <v>172</v>
      </c>
      <c r="C146" s="5" t="s">
        <v>9</v>
      </c>
      <c r="D146" s="106"/>
      <c r="E146" s="107"/>
      <c r="F146" s="106"/>
      <c r="G146" s="117"/>
      <c r="H146" s="120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1"/>
    </row>
    <row r="147" spans="1:21" s="8" customFormat="1" ht="18.75" x14ac:dyDescent="0.25">
      <c r="A147" s="78">
        <v>146</v>
      </c>
      <c r="B147" s="4" t="s">
        <v>173</v>
      </c>
      <c r="C147" s="5" t="s">
        <v>9</v>
      </c>
      <c r="D147" s="97"/>
      <c r="E147" s="99"/>
      <c r="F147" s="97"/>
      <c r="G147" s="117"/>
      <c r="H147" s="120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1"/>
    </row>
    <row r="148" spans="1:21" s="8" customFormat="1" ht="18.75" x14ac:dyDescent="0.25">
      <c r="A148" s="78">
        <v>147</v>
      </c>
      <c r="B148" s="4" t="s">
        <v>174</v>
      </c>
      <c r="C148" s="5" t="s">
        <v>9</v>
      </c>
      <c r="D148" s="96">
        <v>3</v>
      </c>
      <c r="E148" s="98" t="s">
        <v>175</v>
      </c>
      <c r="F148" s="96">
        <v>186000</v>
      </c>
      <c r="G148" s="117"/>
      <c r="H148" s="120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1"/>
    </row>
    <row r="149" spans="1:21" s="8" customFormat="1" ht="18.75" x14ac:dyDescent="0.25">
      <c r="A149" s="78">
        <v>148</v>
      </c>
      <c r="B149" s="4" t="s">
        <v>176</v>
      </c>
      <c r="C149" s="5" t="s">
        <v>9</v>
      </c>
      <c r="D149" s="106"/>
      <c r="E149" s="107"/>
      <c r="F149" s="106"/>
      <c r="G149" s="117"/>
      <c r="H149" s="120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1"/>
    </row>
    <row r="150" spans="1:21" s="8" customFormat="1" ht="18.75" x14ac:dyDescent="0.25">
      <c r="A150" s="78">
        <v>149</v>
      </c>
      <c r="B150" s="4" t="s">
        <v>177</v>
      </c>
      <c r="C150" s="5" t="s">
        <v>9</v>
      </c>
      <c r="D150" s="97"/>
      <c r="E150" s="99"/>
      <c r="F150" s="97"/>
      <c r="G150" s="117"/>
      <c r="H150" s="120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1"/>
    </row>
    <row r="151" spans="1:21" s="8" customFormat="1" ht="18.75" x14ac:dyDescent="0.25">
      <c r="A151" s="78">
        <v>150</v>
      </c>
      <c r="B151" s="4" t="s">
        <v>178</v>
      </c>
      <c r="C151" s="5" t="s">
        <v>9</v>
      </c>
      <c r="D151" s="41">
        <v>1</v>
      </c>
      <c r="E151" s="45" t="s">
        <v>24</v>
      </c>
      <c r="F151" s="2">
        <v>120000</v>
      </c>
      <c r="G151" s="117"/>
      <c r="H151" s="120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1"/>
    </row>
    <row r="152" spans="1:21" s="8" customFormat="1" ht="18.75" x14ac:dyDescent="0.25">
      <c r="A152" s="78">
        <v>151</v>
      </c>
      <c r="B152" s="4" t="s">
        <v>179</v>
      </c>
      <c r="C152" s="5" t="s">
        <v>9</v>
      </c>
      <c r="D152" s="96">
        <v>6</v>
      </c>
      <c r="E152" s="98" t="s">
        <v>46</v>
      </c>
      <c r="F152" s="96">
        <v>138000</v>
      </c>
      <c r="G152" s="117"/>
      <c r="H152" s="120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1"/>
    </row>
    <row r="153" spans="1:21" s="8" customFormat="1" ht="18.75" x14ac:dyDescent="0.25">
      <c r="A153" s="78">
        <v>152</v>
      </c>
      <c r="B153" s="4" t="s">
        <v>180</v>
      </c>
      <c r="C153" s="5" t="s">
        <v>9</v>
      </c>
      <c r="D153" s="106"/>
      <c r="E153" s="107"/>
      <c r="F153" s="106"/>
      <c r="G153" s="117"/>
      <c r="H153" s="120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1"/>
    </row>
    <row r="154" spans="1:21" s="8" customFormat="1" ht="18.75" x14ac:dyDescent="0.25">
      <c r="A154" s="78">
        <v>153</v>
      </c>
      <c r="B154" s="4" t="s">
        <v>181</v>
      </c>
      <c r="C154" s="5" t="s">
        <v>9</v>
      </c>
      <c r="D154" s="106"/>
      <c r="E154" s="107"/>
      <c r="F154" s="106"/>
      <c r="G154" s="117"/>
      <c r="H154" s="120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1"/>
    </row>
    <row r="155" spans="1:21" s="8" customFormat="1" ht="18.75" x14ac:dyDescent="0.25">
      <c r="A155" s="78">
        <v>154</v>
      </c>
      <c r="B155" s="4" t="s">
        <v>182</v>
      </c>
      <c r="C155" s="5" t="s">
        <v>9</v>
      </c>
      <c r="D155" s="106"/>
      <c r="E155" s="107"/>
      <c r="F155" s="106"/>
      <c r="G155" s="117"/>
      <c r="H155" s="120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1"/>
    </row>
    <row r="156" spans="1:21" s="8" customFormat="1" ht="18.75" x14ac:dyDescent="0.25">
      <c r="A156" s="78">
        <v>155</v>
      </c>
      <c r="B156" s="4" t="s">
        <v>183</v>
      </c>
      <c r="C156" s="5" t="s">
        <v>9</v>
      </c>
      <c r="D156" s="106"/>
      <c r="E156" s="107"/>
      <c r="F156" s="106"/>
      <c r="G156" s="117"/>
      <c r="H156" s="120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1"/>
    </row>
    <row r="157" spans="1:21" s="8" customFormat="1" ht="18.75" x14ac:dyDescent="0.25">
      <c r="A157" s="78">
        <v>156</v>
      </c>
      <c r="B157" s="4" t="s">
        <v>184</v>
      </c>
      <c r="C157" s="5" t="s">
        <v>9</v>
      </c>
      <c r="D157" s="97"/>
      <c r="E157" s="99"/>
      <c r="F157" s="97"/>
      <c r="G157" s="118"/>
      <c r="H157" s="12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1"/>
    </row>
    <row r="158" spans="1:21" s="8" customFormat="1" ht="18.75" x14ac:dyDescent="0.25">
      <c r="A158" s="78">
        <v>157</v>
      </c>
      <c r="B158" s="4" t="s">
        <v>185</v>
      </c>
      <c r="C158" s="5" t="s">
        <v>9</v>
      </c>
      <c r="D158" s="96">
        <v>4</v>
      </c>
      <c r="E158" s="98" t="s">
        <v>34</v>
      </c>
      <c r="F158" s="96">
        <v>96000</v>
      </c>
      <c r="G158" s="116" t="s">
        <v>186</v>
      </c>
      <c r="H158" s="119">
        <v>39</v>
      </c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1"/>
    </row>
    <row r="159" spans="1:21" s="8" customFormat="1" ht="18.75" x14ac:dyDescent="0.25">
      <c r="A159" s="78">
        <v>158</v>
      </c>
      <c r="B159" s="4" t="s">
        <v>187</v>
      </c>
      <c r="C159" s="5" t="s">
        <v>9</v>
      </c>
      <c r="D159" s="106"/>
      <c r="E159" s="107"/>
      <c r="F159" s="106"/>
      <c r="G159" s="117"/>
      <c r="H159" s="120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1"/>
    </row>
    <row r="160" spans="1:21" s="8" customFormat="1" ht="18.75" x14ac:dyDescent="0.25">
      <c r="A160" s="78">
        <v>159</v>
      </c>
      <c r="B160" s="4" t="s">
        <v>188</v>
      </c>
      <c r="C160" s="5" t="s">
        <v>9</v>
      </c>
      <c r="D160" s="106"/>
      <c r="E160" s="107"/>
      <c r="F160" s="106"/>
      <c r="G160" s="117"/>
      <c r="H160" s="120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1"/>
    </row>
    <row r="161" spans="1:21" s="8" customFormat="1" ht="18.75" x14ac:dyDescent="0.25">
      <c r="A161" s="78">
        <v>160</v>
      </c>
      <c r="B161" s="4" t="s">
        <v>189</v>
      </c>
      <c r="C161" s="5" t="s">
        <v>9</v>
      </c>
      <c r="D161" s="97"/>
      <c r="E161" s="99"/>
      <c r="F161" s="97"/>
      <c r="G161" s="117"/>
      <c r="H161" s="120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1"/>
    </row>
    <row r="162" spans="1:21" s="8" customFormat="1" ht="18.75" x14ac:dyDescent="0.25">
      <c r="A162" s="78">
        <v>161</v>
      </c>
      <c r="B162" s="4" t="s">
        <v>190</v>
      </c>
      <c r="C162" s="5" t="s">
        <v>9</v>
      </c>
      <c r="D162" s="96">
        <v>6</v>
      </c>
      <c r="E162" s="98" t="s">
        <v>13</v>
      </c>
      <c r="F162" s="96">
        <v>126000</v>
      </c>
      <c r="G162" s="117"/>
      <c r="H162" s="120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1"/>
    </row>
    <row r="163" spans="1:21" s="8" customFormat="1" ht="18.75" x14ac:dyDescent="0.25">
      <c r="A163" s="78">
        <v>162</v>
      </c>
      <c r="B163" s="4" t="s">
        <v>191</v>
      </c>
      <c r="C163" s="5" t="s">
        <v>9</v>
      </c>
      <c r="D163" s="106"/>
      <c r="E163" s="107"/>
      <c r="F163" s="106"/>
      <c r="G163" s="117"/>
      <c r="H163" s="120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1"/>
    </row>
    <row r="164" spans="1:21" s="8" customFormat="1" ht="18.75" x14ac:dyDescent="0.25">
      <c r="A164" s="78">
        <v>163</v>
      </c>
      <c r="B164" s="4" t="s">
        <v>192</v>
      </c>
      <c r="C164" s="5" t="s">
        <v>9</v>
      </c>
      <c r="D164" s="106"/>
      <c r="E164" s="107"/>
      <c r="F164" s="106"/>
      <c r="G164" s="117"/>
      <c r="H164" s="120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1"/>
    </row>
    <row r="165" spans="1:21" s="8" customFormat="1" ht="18.75" x14ac:dyDescent="0.25">
      <c r="A165" s="78">
        <v>164</v>
      </c>
      <c r="B165" s="4" t="s">
        <v>193</v>
      </c>
      <c r="C165" s="5" t="s">
        <v>9</v>
      </c>
      <c r="D165" s="106"/>
      <c r="E165" s="107"/>
      <c r="F165" s="106"/>
      <c r="G165" s="117"/>
      <c r="H165" s="120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1"/>
    </row>
    <row r="166" spans="1:21" s="8" customFormat="1" ht="18.75" x14ac:dyDescent="0.25">
      <c r="A166" s="78">
        <v>165</v>
      </c>
      <c r="B166" s="4" t="s">
        <v>194</v>
      </c>
      <c r="C166" s="5" t="s">
        <v>9</v>
      </c>
      <c r="D166" s="106"/>
      <c r="E166" s="107"/>
      <c r="F166" s="106"/>
      <c r="G166" s="117"/>
      <c r="H166" s="120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1"/>
    </row>
    <row r="167" spans="1:21" s="8" customFormat="1" ht="18.75" x14ac:dyDescent="0.25">
      <c r="A167" s="78">
        <v>166</v>
      </c>
      <c r="B167" s="4" t="s">
        <v>195</v>
      </c>
      <c r="C167" s="5" t="s">
        <v>9</v>
      </c>
      <c r="D167" s="97"/>
      <c r="E167" s="99"/>
      <c r="F167" s="97"/>
      <c r="G167" s="117"/>
      <c r="H167" s="120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1"/>
    </row>
    <row r="168" spans="1:21" s="8" customFormat="1" ht="18.75" x14ac:dyDescent="0.25">
      <c r="A168" s="78">
        <v>167</v>
      </c>
      <c r="B168" s="4" t="s">
        <v>196</v>
      </c>
      <c r="C168" s="5" t="s">
        <v>9</v>
      </c>
      <c r="D168" s="96">
        <v>7</v>
      </c>
      <c r="E168" s="98" t="s">
        <v>32</v>
      </c>
      <c r="F168" s="96">
        <v>120000</v>
      </c>
      <c r="G168" s="117"/>
      <c r="H168" s="120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1"/>
    </row>
    <row r="169" spans="1:21" s="8" customFormat="1" ht="18.75" x14ac:dyDescent="0.25">
      <c r="A169" s="78">
        <v>168</v>
      </c>
      <c r="B169" s="4" t="s">
        <v>197</v>
      </c>
      <c r="C169" s="5" t="s">
        <v>9</v>
      </c>
      <c r="D169" s="106"/>
      <c r="E169" s="107"/>
      <c r="F169" s="106"/>
      <c r="G169" s="117"/>
      <c r="H169" s="120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1"/>
    </row>
    <row r="170" spans="1:21" s="8" customFormat="1" ht="18.75" x14ac:dyDescent="0.25">
      <c r="A170" s="78">
        <v>169</v>
      </c>
      <c r="B170" s="4" t="s">
        <v>198</v>
      </c>
      <c r="C170" s="5" t="s">
        <v>9</v>
      </c>
      <c r="D170" s="106"/>
      <c r="E170" s="107"/>
      <c r="F170" s="106"/>
      <c r="G170" s="117"/>
      <c r="H170" s="120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1"/>
    </row>
    <row r="171" spans="1:21" s="8" customFormat="1" ht="18.75" x14ac:dyDescent="0.25">
      <c r="A171" s="78">
        <v>170</v>
      </c>
      <c r="B171" s="4" t="s">
        <v>199</v>
      </c>
      <c r="C171" s="5" t="s">
        <v>9</v>
      </c>
      <c r="D171" s="106"/>
      <c r="E171" s="107"/>
      <c r="F171" s="106"/>
      <c r="G171" s="117"/>
      <c r="H171" s="120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1"/>
    </row>
    <row r="172" spans="1:21" s="8" customFormat="1" ht="18.75" x14ac:dyDescent="0.25">
      <c r="A172" s="78">
        <v>171</v>
      </c>
      <c r="B172" s="4" t="s">
        <v>200</v>
      </c>
      <c r="C172" s="5" t="s">
        <v>9</v>
      </c>
      <c r="D172" s="106"/>
      <c r="E172" s="107"/>
      <c r="F172" s="106"/>
      <c r="G172" s="117"/>
      <c r="H172" s="120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1"/>
    </row>
    <row r="173" spans="1:21" s="8" customFormat="1" ht="18.75" x14ac:dyDescent="0.25">
      <c r="A173" s="78">
        <v>172</v>
      </c>
      <c r="B173" s="4" t="s">
        <v>201</v>
      </c>
      <c r="C173" s="5" t="s">
        <v>9</v>
      </c>
      <c r="D173" s="106"/>
      <c r="E173" s="107"/>
      <c r="F173" s="106"/>
      <c r="G173" s="117"/>
      <c r="H173" s="120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1"/>
    </row>
    <row r="174" spans="1:21" s="8" customFormat="1" ht="18.75" x14ac:dyDescent="0.25">
      <c r="A174" s="78">
        <v>173</v>
      </c>
      <c r="B174" s="4" t="s">
        <v>202</v>
      </c>
      <c r="C174" s="5" t="s">
        <v>9</v>
      </c>
      <c r="D174" s="97"/>
      <c r="E174" s="99"/>
      <c r="F174" s="97"/>
      <c r="G174" s="117"/>
      <c r="H174" s="120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1"/>
    </row>
    <row r="175" spans="1:21" s="8" customFormat="1" ht="18.75" x14ac:dyDescent="0.25">
      <c r="A175" s="78">
        <v>174</v>
      </c>
      <c r="B175" s="4" t="s">
        <v>203</v>
      </c>
      <c r="C175" s="5" t="s">
        <v>9</v>
      </c>
      <c r="D175" s="96">
        <v>3</v>
      </c>
      <c r="E175" s="98" t="s">
        <v>95</v>
      </c>
      <c r="F175" s="96">
        <v>108000</v>
      </c>
      <c r="G175" s="117"/>
      <c r="H175" s="120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1"/>
    </row>
    <row r="176" spans="1:21" s="8" customFormat="1" ht="18.75" x14ac:dyDescent="0.25">
      <c r="A176" s="78">
        <v>175</v>
      </c>
      <c r="B176" s="4" t="s">
        <v>204</v>
      </c>
      <c r="C176" s="5" t="s">
        <v>9</v>
      </c>
      <c r="D176" s="106"/>
      <c r="E176" s="107"/>
      <c r="F176" s="106"/>
      <c r="G176" s="117"/>
      <c r="H176" s="120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1"/>
    </row>
    <row r="177" spans="1:21" s="8" customFormat="1" ht="18.75" x14ac:dyDescent="0.25">
      <c r="A177" s="78">
        <v>176</v>
      </c>
      <c r="B177" s="4" t="s">
        <v>205</v>
      </c>
      <c r="C177" s="5" t="s">
        <v>9</v>
      </c>
      <c r="D177" s="97"/>
      <c r="E177" s="99"/>
      <c r="F177" s="97"/>
      <c r="G177" s="117"/>
      <c r="H177" s="120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1"/>
    </row>
    <row r="178" spans="1:21" s="8" customFormat="1" ht="18.75" x14ac:dyDescent="0.25">
      <c r="A178" s="78">
        <v>177</v>
      </c>
      <c r="B178" s="4" t="s">
        <v>206</v>
      </c>
      <c r="C178" s="5" t="s">
        <v>9</v>
      </c>
      <c r="D178" s="96">
        <v>4</v>
      </c>
      <c r="E178" s="98" t="s">
        <v>60</v>
      </c>
      <c r="F178" s="96">
        <v>84000</v>
      </c>
      <c r="G178" s="117"/>
      <c r="H178" s="120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1"/>
    </row>
    <row r="179" spans="1:21" s="8" customFormat="1" ht="18.75" x14ac:dyDescent="0.25">
      <c r="A179" s="78">
        <v>178</v>
      </c>
      <c r="B179" s="4" t="s">
        <v>207</v>
      </c>
      <c r="C179" s="5" t="s">
        <v>9</v>
      </c>
      <c r="D179" s="106"/>
      <c r="E179" s="107"/>
      <c r="F179" s="106"/>
      <c r="G179" s="117"/>
      <c r="H179" s="120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1"/>
    </row>
    <row r="180" spans="1:21" s="8" customFormat="1" ht="18.75" x14ac:dyDescent="0.25">
      <c r="A180" s="78">
        <v>179</v>
      </c>
      <c r="B180" s="4" t="s">
        <v>208</v>
      </c>
      <c r="C180" s="5" t="s">
        <v>9</v>
      </c>
      <c r="D180" s="106"/>
      <c r="E180" s="107"/>
      <c r="F180" s="106"/>
      <c r="G180" s="117"/>
      <c r="H180" s="120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1"/>
    </row>
    <row r="181" spans="1:21" s="8" customFormat="1" ht="18.75" x14ac:dyDescent="0.25">
      <c r="A181" s="78">
        <v>180</v>
      </c>
      <c r="B181" s="4" t="s">
        <v>209</v>
      </c>
      <c r="C181" s="5" t="s">
        <v>9</v>
      </c>
      <c r="D181" s="97"/>
      <c r="E181" s="99"/>
      <c r="F181" s="97"/>
      <c r="G181" s="117"/>
      <c r="H181" s="120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1"/>
    </row>
    <row r="182" spans="1:21" s="8" customFormat="1" ht="18.75" x14ac:dyDescent="0.25">
      <c r="A182" s="78">
        <v>181</v>
      </c>
      <c r="B182" s="4" t="s">
        <v>210</v>
      </c>
      <c r="C182" s="5" t="s">
        <v>9</v>
      </c>
      <c r="D182" s="96">
        <v>2</v>
      </c>
      <c r="E182" s="98" t="s">
        <v>175</v>
      </c>
      <c r="F182" s="96">
        <v>186000</v>
      </c>
      <c r="G182" s="117"/>
      <c r="H182" s="120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1"/>
    </row>
    <row r="183" spans="1:21" s="8" customFormat="1" ht="18.75" x14ac:dyDescent="0.25">
      <c r="A183" s="78">
        <v>182</v>
      </c>
      <c r="B183" s="4" t="s">
        <v>211</v>
      </c>
      <c r="C183" s="5" t="s">
        <v>9</v>
      </c>
      <c r="D183" s="97"/>
      <c r="E183" s="99"/>
      <c r="F183" s="97"/>
      <c r="G183" s="117"/>
      <c r="H183" s="120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1"/>
    </row>
    <row r="184" spans="1:21" s="8" customFormat="1" ht="18.75" x14ac:dyDescent="0.25">
      <c r="A184" s="78">
        <v>183</v>
      </c>
      <c r="B184" s="4" t="s">
        <v>212</v>
      </c>
      <c r="C184" s="5" t="s">
        <v>9</v>
      </c>
      <c r="D184" s="96">
        <v>4</v>
      </c>
      <c r="E184" s="98" t="s">
        <v>24</v>
      </c>
      <c r="F184" s="96">
        <v>120000</v>
      </c>
      <c r="G184" s="117"/>
      <c r="H184" s="120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1"/>
    </row>
    <row r="185" spans="1:21" s="8" customFormat="1" ht="18.75" x14ac:dyDescent="0.25">
      <c r="A185" s="78">
        <v>184</v>
      </c>
      <c r="B185" s="4" t="s">
        <v>213</v>
      </c>
      <c r="C185" s="5" t="s">
        <v>9</v>
      </c>
      <c r="D185" s="106"/>
      <c r="E185" s="107"/>
      <c r="F185" s="106"/>
      <c r="G185" s="117"/>
      <c r="H185" s="120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1"/>
    </row>
    <row r="186" spans="1:21" s="8" customFormat="1" ht="18.75" x14ac:dyDescent="0.25">
      <c r="A186" s="78">
        <v>185</v>
      </c>
      <c r="B186" s="4" t="s">
        <v>214</v>
      </c>
      <c r="C186" s="5" t="s">
        <v>9</v>
      </c>
      <c r="D186" s="106"/>
      <c r="E186" s="107"/>
      <c r="F186" s="106"/>
      <c r="G186" s="117"/>
      <c r="H186" s="120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1"/>
    </row>
    <row r="187" spans="1:21" s="8" customFormat="1" ht="18.75" x14ac:dyDescent="0.25">
      <c r="A187" s="78">
        <v>186</v>
      </c>
      <c r="B187" s="4" t="s">
        <v>215</v>
      </c>
      <c r="C187" s="5" t="s">
        <v>9</v>
      </c>
      <c r="D187" s="97"/>
      <c r="E187" s="99"/>
      <c r="F187" s="97"/>
      <c r="G187" s="117"/>
      <c r="H187" s="120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1"/>
    </row>
    <row r="188" spans="1:21" s="8" customFormat="1" ht="18.75" x14ac:dyDescent="0.25">
      <c r="A188" s="78">
        <v>187</v>
      </c>
      <c r="B188" s="4" t="s">
        <v>216</v>
      </c>
      <c r="C188" s="5" t="s">
        <v>9</v>
      </c>
      <c r="D188" s="96">
        <v>8</v>
      </c>
      <c r="E188" s="98" t="s">
        <v>46</v>
      </c>
      <c r="F188" s="96">
        <v>138000</v>
      </c>
      <c r="G188" s="117"/>
      <c r="H188" s="120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1"/>
    </row>
    <row r="189" spans="1:21" s="8" customFormat="1" ht="18.75" x14ac:dyDescent="0.25">
      <c r="A189" s="78">
        <v>188</v>
      </c>
      <c r="B189" s="4" t="s">
        <v>217</v>
      </c>
      <c r="C189" s="5" t="s">
        <v>9</v>
      </c>
      <c r="D189" s="106"/>
      <c r="E189" s="107"/>
      <c r="F189" s="106"/>
      <c r="G189" s="117"/>
      <c r="H189" s="120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1"/>
    </row>
    <row r="190" spans="1:21" s="8" customFormat="1" ht="18.75" x14ac:dyDescent="0.25">
      <c r="A190" s="78">
        <v>189</v>
      </c>
      <c r="B190" s="4" t="s">
        <v>218</v>
      </c>
      <c r="C190" s="5" t="s">
        <v>9</v>
      </c>
      <c r="D190" s="106"/>
      <c r="E190" s="107"/>
      <c r="F190" s="106"/>
      <c r="G190" s="117"/>
      <c r="H190" s="120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1"/>
    </row>
    <row r="191" spans="1:21" s="8" customFormat="1" ht="18.75" x14ac:dyDescent="0.25">
      <c r="A191" s="78">
        <v>190</v>
      </c>
      <c r="B191" s="4" t="s">
        <v>219</v>
      </c>
      <c r="C191" s="5" t="s">
        <v>9</v>
      </c>
      <c r="D191" s="106"/>
      <c r="E191" s="107"/>
      <c r="F191" s="106"/>
      <c r="G191" s="117"/>
      <c r="H191" s="120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1"/>
    </row>
    <row r="192" spans="1:21" s="8" customFormat="1" ht="18.75" x14ac:dyDescent="0.25">
      <c r="A192" s="78">
        <v>191</v>
      </c>
      <c r="B192" s="4" t="s">
        <v>220</v>
      </c>
      <c r="C192" s="5" t="s">
        <v>9</v>
      </c>
      <c r="D192" s="106"/>
      <c r="E192" s="107"/>
      <c r="F192" s="106"/>
      <c r="G192" s="117"/>
      <c r="H192" s="120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1"/>
    </row>
    <row r="193" spans="1:21" s="8" customFormat="1" ht="18.75" x14ac:dyDescent="0.25">
      <c r="A193" s="78">
        <v>192</v>
      </c>
      <c r="B193" s="4" t="s">
        <v>221</v>
      </c>
      <c r="C193" s="5" t="s">
        <v>9</v>
      </c>
      <c r="D193" s="106"/>
      <c r="E193" s="107"/>
      <c r="F193" s="106"/>
      <c r="G193" s="117"/>
      <c r="H193" s="120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1"/>
    </row>
    <row r="194" spans="1:21" s="8" customFormat="1" ht="18.75" x14ac:dyDescent="0.25">
      <c r="A194" s="78">
        <v>193</v>
      </c>
      <c r="B194" s="4" t="s">
        <v>222</v>
      </c>
      <c r="C194" s="5" t="s">
        <v>9</v>
      </c>
      <c r="D194" s="106"/>
      <c r="E194" s="107"/>
      <c r="F194" s="106"/>
      <c r="G194" s="117"/>
      <c r="H194" s="120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1"/>
    </row>
    <row r="195" spans="1:21" s="8" customFormat="1" ht="18.75" x14ac:dyDescent="0.25">
      <c r="A195" s="78">
        <v>194</v>
      </c>
      <c r="B195" s="4" t="s">
        <v>223</v>
      </c>
      <c r="C195" s="5" t="s">
        <v>9</v>
      </c>
      <c r="D195" s="97"/>
      <c r="E195" s="99"/>
      <c r="F195" s="97"/>
      <c r="G195" s="117"/>
      <c r="H195" s="120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1"/>
    </row>
    <row r="196" spans="1:21" s="8" customFormat="1" ht="18.75" x14ac:dyDescent="0.25">
      <c r="A196" s="78">
        <v>195</v>
      </c>
      <c r="B196" s="4" t="s">
        <v>224</v>
      </c>
      <c r="C196" s="5" t="s">
        <v>9</v>
      </c>
      <c r="D196" s="41">
        <v>1</v>
      </c>
      <c r="E196" s="45" t="s">
        <v>32</v>
      </c>
      <c r="F196" s="2">
        <v>120000</v>
      </c>
      <c r="G196" s="118"/>
      <c r="H196" s="12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1"/>
    </row>
    <row r="197" spans="1:21" s="8" customFormat="1" ht="18.75" x14ac:dyDescent="0.25">
      <c r="A197" s="78">
        <v>196</v>
      </c>
      <c r="B197" s="4" t="s">
        <v>225</v>
      </c>
      <c r="C197" s="5" t="s">
        <v>9</v>
      </c>
      <c r="D197" s="96">
        <v>2</v>
      </c>
      <c r="E197" s="45" t="s">
        <v>34</v>
      </c>
      <c r="F197" s="2">
        <v>96000</v>
      </c>
      <c r="G197" s="116" t="s">
        <v>226</v>
      </c>
      <c r="H197" s="119">
        <v>32</v>
      </c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1"/>
    </row>
    <row r="198" spans="1:21" s="8" customFormat="1" ht="18.75" x14ac:dyDescent="0.25">
      <c r="A198" s="78">
        <v>197</v>
      </c>
      <c r="B198" s="4" t="s">
        <v>227</v>
      </c>
      <c r="C198" s="5" t="s">
        <v>9</v>
      </c>
      <c r="D198" s="97"/>
      <c r="E198" s="114" t="s">
        <v>13</v>
      </c>
      <c r="F198" s="96">
        <v>126000</v>
      </c>
      <c r="G198" s="117"/>
      <c r="H198" s="120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1"/>
    </row>
    <row r="199" spans="1:21" s="8" customFormat="1" ht="18.75" x14ac:dyDescent="0.25">
      <c r="A199" s="78">
        <v>198</v>
      </c>
      <c r="B199" s="4" t="s">
        <v>228</v>
      </c>
      <c r="C199" s="5" t="s">
        <v>9</v>
      </c>
      <c r="D199" s="96">
        <v>9</v>
      </c>
      <c r="E199" s="131"/>
      <c r="F199" s="106"/>
      <c r="G199" s="117"/>
      <c r="H199" s="120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1"/>
    </row>
    <row r="200" spans="1:21" s="8" customFormat="1" ht="18.75" x14ac:dyDescent="0.25">
      <c r="A200" s="78">
        <v>199</v>
      </c>
      <c r="B200" s="4" t="s">
        <v>229</v>
      </c>
      <c r="C200" s="5" t="s">
        <v>9</v>
      </c>
      <c r="D200" s="106"/>
      <c r="E200" s="131"/>
      <c r="F200" s="106"/>
      <c r="G200" s="117"/>
      <c r="H200" s="120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1"/>
    </row>
    <row r="201" spans="1:21" s="8" customFormat="1" ht="18.75" x14ac:dyDescent="0.25">
      <c r="A201" s="78">
        <v>200</v>
      </c>
      <c r="B201" s="4" t="s">
        <v>230</v>
      </c>
      <c r="C201" s="5" t="s">
        <v>9</v>
      </c>
      <c r="D201" s="106"/>
      <c r="E201" s="131"/>
      <c r="F201" s="106"/>
      <c r="G201" s="117"/>
      <c r="H201" s="120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1"/>
    </row>
    <row r="202" spans="1:21" s="8" customFormat="1" ht="18.75" x14ac:dyDescent="0.25">
      <c r="A202" s="78">
        <v>201</v>
      </c>
      <c r="B202" s="4" t="s">
        <v>231</v>
      </c>
      <c r="C202" s="5" t="s">
        <v>9</v>
      </c>
      <c r="D202" s="106"/>
      <c r="E202" s="131"/>
      <c r="F202" s="106"/>
      <c r="G202" s="117"/>
      <c r="H202" s="120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1"/>
    </row>
    <row r="203" spans="1:21" s="8" customFormat="1" ht="18.75" x14ac:dyDescent="0.25">
      <c r="A203" s="78">
        <v>202</v>
      </c>
      <c r="B203" s="4" t="s">
        <v>232</v>
      </c>
      <c r="C203" s="5" t="s">
        <v>9</v>
      </c>
      <c r="D203" s="106"/>
      <c r="E203" s="131"/>
      <c r="F203" s="106"/>
      <c r="G203" s="117"/>
      <c r="H203" s="120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1"/>
    </row>
    <row r="204" spans="1:21" s="8" customFormat="1" ht="18.75" x14ac:dyDescent="0.25">
      <c r="A204" s="78">
        <v>203</v>
      </c>
      <c r="B204" s="4" t="s">
        <v>233</v>
      </c>
      <c r="C204" s="5" t="s">
        <v>9</v>
      </c>
      <c r="D204" s="106"/>
      <c r="E204" s="131"/>
      <c r="F204" s="106"/>
      <c r="G204" s="117"/>
      <c r="H204" s="120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1"/>
    </row>
    <row r="205" spans="1:21" s="8" customFormat="1" ht="18.75" x14ac:dyDescent="0.25">
      <c r="A205" s="78">
        <v>204</v>
      </c>
      <c r="B205" s="4" t="s">
        <v>234</v>
      </c>
      <c r="C205" s="5" t="s">
        <v>9</v>
      </c>
      <c r="D205" s="106"/>
      <c r="E205" s="131"/>
      <c r="F205" s="106"/>
      <c r="G205" s="117"/>
      <c r="H205" s="120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1"/>
    </row>
    <row r="206" spans="1:21" s="8" customFormat="1" ht="18.75" x14ac:dyDescent="0.25">
      <c r="A206" s="78">
        <v>205</v>
      </c>
      <c r="B206" s="4" t="s">
        <v>235</v>
      </c>
      <c r="C206" s="5" t="s">
        <v>9</v>
      </c>
      <c r="D206" s="106"/>
      <c r="E206" s="131"/>
      <c r="F206" s="106"/>
      <c r="G206" s="117"/>
      <c r="H206" s="120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1"/>
    </row>
    <row r="207" spans="1:21" s="8" customFormat="1" ht="18.75" x14ac:dyDescent="0.25">
      <c r="A207" s="78">
        <v>206</v>
      </c>
      <c r="B207" s="4" t="s">
        <v>236</v>
      </c>
      <c r="C207" s="5" t="s">
        <v>9</v>
      </c>
      <c r="D207" s="97"/>
      <c r="E207" s="115"/>
      <c r="F207" s="97"/>
      <c r="G207" s="117"/>
      <c r="H207" s="120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1"/>
    </row>
    <row r="208" spans="1:21" s="8" customFormat="1" ht="18.75" x14ac:dyDescent="0.25">
      <c r="A208" s="78">
        <v>207</v>
      </c>
      <c r="B208" s="4" t="s">
        <v>237</v>
      </c>
      <c r="C208" s="5" t="s">
        <v>9</v>
      </c>
      <c r="D208" s="96">
        <v>2</v>
      </c>
      <c r="E208" s="98" t="s">
        <v>95</v>
      </c>
      <c r="F208" s="96">
        <v>108000</v>
      </c>
      <c r="G208" s="117"/>
      <c r="H208" s="120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1"/>
    </row>
    <row r="209" spans="1:21" s="8" customFormat="1" ht="18.75" x14ac:dyDescent="0.25">
      <c r="A209" s="78">
        <v>208</v>
      </c>
      <c r="B209" s="4" t="s">
        <v>238</v>
      </c>
      <c r="C209" s="5" t="s">
        <v>9</v>
      </c>
      <c r="D209" s="97"/>
      <c r="E209" s="99"/>
      <c r="F209" s="97"/>
      <c r="G209" s="117"/>
      <c r="H209" s="120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1"/>
    </row>
    <row r="210" spans="1:21" s="8" customFormat="1" ht="18.75" x14ac:dyDescent="0.25">
      <c r="A210" s="78">
        <v>209</v>
      </c>
      <c r="B210" s="4" t="s">
        <v>239</v>
      </c>
      <c r="C210" s="5" t="s">
        <v>9</v>
      </c>
      <c r="D210" s="41">
        <v>1</v>
      </c>
      <c r="E210" s="45" t="s">
        <v>83</v>
      </c>
      <c r="F210" s="2">
        <v>300000</v>
      </c>
      <c r="G210" s="117"/>
      <c r="H210" s="120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1"/>
    </row>
    <row r="211" spans="1:21" s="8" customFormat="1" ht="18.75" x14ac:dyDescent="0.25">
      <c r="A211" s="78">
        <v>210</v>
      </c>
      <c r="B211" s="4" t="s">
        <v>240</v>
      </c>
      <c r="C211" s="5" t="s">
        <v>9</v>
      </c>
      <c r="D211" s="96">
        <v>4</v>
      </c>
      <c r="E211" s="98" t="s">
        <v>60</v>
      </c>
      <c r="F211" s="96">
        <v>84000</v>
      </c>
      <c r="G211" s="117"/>
      <c r="H211" s="120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1"/>
    </row>
    <row r="212" spans="1:21" s="8" customFormat="1" ht="18.75" x14ac:dyDescent="0.25">
      <c r="A212" s="78">
        <v>211</v>
      </c>
      <c r="B212" s="4" t="s">
        <v>241</v>
      </c>
      <c r="C212" s="5" t="s">
        <v>9</v>
      </c>
      <c r="D212" s="106"/>
      <c r="E212" s="107"/>
      <c r="F212" s="106"/>
      <c r="G212" s="117"/>
      <c r="H212" s="120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1"/>
    </row>
    <row r="213" spans="1:21" s="8" customFormat="1" ht="18.75" x14ac:dyDescent="0.25">
      <c r="A213" s="78">
        <v>212</v>
      </c>
      <c r="B213" s="4" t="s">
        <v>242</v>
      </c>
      <c r="C213" s="5" t="s">
        <v>9</v>
      </c>
      <c r="D213" s="106"/>
      <c r="E213" s="107"/>
      <c r="F213" s="106"/>
      <c r="G213" s="117"/>
      <c r="H213" s="120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1"/>
    </row>
    <row r="214" spans="1:21" s="8" customFormat="1" ht="18.75" x14ac:dyDescent="0.25">
      <c r="A214" s="78">
        <v>213</v>
      </c>
      <c r="B214" s="4" t="s">
        <v>243</v>
      </c>
      <c r="C214" s="5" t="s">
        <v>9</v>
      </c>
      <c r="D214" s="97"/>
      <c r="E214" s="99"/>
      <c r="F214" s="97"/>
      <c r="G214" s="117"/>
      <c r="H214" s="120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1"/>
    </row>
    <row r="215" spans="1:21" s="8" customFormat="1" ht="18.75" x14ac:dyDescent="0.25">
      <c r="A215" s="78">
        <v>214</v>
      </c>
      <c r="B215" s="4" t="s">
        <v>244</v>
      </c>
      <c r="C215" s="5" t="s">
        <v>9</v>
      </c>
      <c r="D215" s="96">
        <v>4</v>
      </c>
      <c r="E215" s="98" t="s">
        <v>175</v>
      </c>
      <c r="F215" s="96">
        <v>186000</v>
      </c>
      <c r="G215" s="117"/>
      <c r="H215" s="120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1"/>
    </row>
    <row r="216" spans="1:21" s="8" customFormat="1" ht="18.75" x14ac:dyDescent="0.25">
      <c r="A216" s="78">
        <v>215</v>
      </c>
      <c r="B216" s="4" t="s">
        <v>245</v>
      </c>
      <c r="C216" s="5" t="s">
        <v>9</v>
      </c>
      <c r="D216" s="106"/>
      <c r="E216" s="107"/>
      <c r="F216" s="106"/>
      <c r="G216" s="117"/>
      <c r="H216" s="120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1"/>
    </row>
    <row r="217" spans="1:21" s="8" customFormat="1" ht="18.75" x14ac:dyDescent="0.25">
      <c r="A217" s="78">
        <v>216</v>
      </c>
      <c r="B217" s="4" t="s">
        <v>246</v>
      </c>
      <c r="C217" s="5" t="s">
        <v>9</v>
      </c>
      <c r="D217" s="106"/>
      <c r="E217" s="107"/>
      <c r="F217" s="106"/>
      <c r="G217" s="117"/>
      <c r="H217" s="120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1"/>
    </row>
    <row r="218" spans="1:21" s="8" customFormat="1" ht="18.75" x14ac:dyDescent="0.25">
      <c r="A218" s="78">
        <v>217</v>
      </c>
      <c r="B218" s="4" t="s">
        <v>247</v>
      </c>
      <c r="C218" s="5" t="s">
        <v>9</v>
      </c>
      <c r="D218" s="97"/>
      <c r="E218" s="99"/>
      <c r="F218" s="97"/>
      <c r="G218" s="117"/>
      <c r="H218" s="120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1"/>
    </row>
    <row r="219" spans="1:21" s="8" customFormat="1" ht="18.75" x14ac:dyDescent="0.25">
      <c r="A219" s="78">
        <v>218</v>
      </c>
      <c r="B219" s="4" t="s">
        <v>248</v>
      </c>
      <c r="C219" s="5" t="s">
        <v>9</v>
      </c>
      <c r="D219" s="96">
        <v>4</v>
      </c>
      <c r="E219" s="98" t="s">
        <v>46</v>
      </c>
      <c r="F219" s="96">
        <v>138000</v>
      </c>
      <c r="G219" s="117"/>
      <c r="H219" s="120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1"/>
    </row>
    <row r="220" spans="1:21" s="8" customFormat="1" ht="18.75" x14ac:dyDescent="0.25">
      <c r="A220" s="78">
        <v>219</v>
      </c>
      <c r="B220" s="4" t="s">
        <v>249</v>
      </c>
      <c r="C220" s="5" t="s">
        <v>9</v>
      </c>
      <c r="D220" s="106"/>
      <c r="E220" s="107"/>
      <c r="F220" s="106"/>
      <c r="G220" s="117"/>
      <c r="H220" s="120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1"/>
    </row>
    <row r="221" spans="1:21" s="8" customFormat="1" ht="18.75" x14ac:dyDescent="0.25">
      <c r="A221" s="78">
        <v>220</v>
      </c>
      <c r="B221" s="4" t="s">
        <v>250</v>
      </c>
      <c r="C221" s="5" t="s">
        <v>9</v>
      </c>
      <c r="D221" s="106"/>
      <c r="E221" s="107"/>
      <c r="F221" s="106"/>
      <c r="G221" s="117"/>
      <c r="H221" s="120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1"/>
    </row>
    <row r="222" spans="1:21" s="8" customFormat="1" ht="18.75" x14ac:dyDescent="0.25">
      <c r="A222" s="78">
        <v>221</v>
      </c>
      <c r="B222" s="4" t="s">
        <v>251</v>
      </c>
      <c r="C222" s="5" t="s">
        <v>9</v>
      </c>
      <c r="D222" s="97"/>
      <c r="E222" s="99"/>
      <c r="F222" s="97"/>
      <c r="G222" s="117"/>
      <c r="H222" s="120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1"/>
    </row>
    <row r="223" spans="1:21" s="8" customFormat="1" ht="18.75" x14ac:dyDescent="0.25">
      <c r="A223" s="78">
        <v>222</v>
      </c>
      <c r="B223" s="4" t="s">
        <v>252</v>
      </c>
      <c r="C223" s="5" t="s">
        <v>9</v>
      </c>
      <c r="D223" s="96">
        <v>6</v>
      </c>
      <c r="E223" s="98" t="s">
        <v>253</v>
      </c>
      <c r="F223" s="96">
        <v>156000</v>
      </c>
      <c r="G223" s="117"/>
      <c r="H223" s="120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1"/>
    </row>
    <row r="224" spans="1:21" s="8" customFormat="1" ht="18.75" x14ac:dyDescent="0.25">
      <c r="A224" s="78">
        <v>223</v>
      </c>
      <c r="B224" s="4" t="s">
        <v>254</v>
      </c>
      <c r="C224" s="5" t="s">
        <v>9</v>
      </c>
      <c r="D224" s="106"/>
      <c r="E224" s="107"/>
      <c r="F224" s="106"/>
      <c r="G224" s="117"/>
      <c r="H224" s="120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1"/>
    </row>
    <row r="225" spans="1:21" s="8" customFormat="1" ht="18.75" x14ac:dyDescent="0.25">
      <c r="A225" s="78">
        <v>224</v>
      </c>
      <c r="B225" s="4" t="s">
        <v>255</v>
      </c>
      <c r="C225" s="5" t="s">
        <v>9</v>
      </c>
      <c r="D225" s="106"/>
      <c r="E225" s="107"/>
      <c r="F225" s="106"/>
      <c r="G225" s="117"/>
      <c r="H225" s="120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1"/>
    </row>
    <row r="226" spans="1:21" s="8" customFormat="1" ht="18.75" x14ac:dyDescent="0.25">
      <c r="A226" s="78">
        <v>225</v>
      </c>
      <c r="B226" s="4" t="s">
        <v>256</v>
      </c>
      <c r="C226" s="5" t="s">
        <v>9</v>
      </c>
      <c r="D226" s="106"/>
      <c r="E226" s="107"/>
      <c r="F226" s="106"/>
      <c r="G226" s="117"/>
      <c r="H226" s="120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1"/>
    </row>
    <row r="227" spans="1:21" s="8" customFormat="1" ht="18.75" x14ac:dyDescent="0.25">
      <c r="A227" s="78">
        <v>226</v>
      </c>
      <c r="B227" s="4" t="s">
        <v>257</v>
      </c>
      <c r="C227" s="5" t="s">
        <v>9</v>
      </c>
      <c r="D227" s="106"/>
      <c r="E227" s="107"/>
      <c r="F227" s="106"/>
      <c r="G227" s="117"/>
      <c r="H227" s="120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1"/>
    </row>
    <row r="228" spans="1:21" s="8" customFormat="1" ht="18.75" x14ac:dyDescent="0.25">
      <c r="A228" s="78">
        <v>227</v>
      </c>
      <c r="B228" s="4" t="s">
        <v>258</v>
      </c>
      <c r="C228" s="5" t="s">
        <v>9</v>
      </c>
      <c r="D228" s="97"/>
      <c r="E228" s="99"/>
      <c r="F228" s="97"/>
      <c r="G228" s="118"/>
      <c r="H228" s="12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1"/>
    </row>
    <row r="229" spans="1:21" s="8" customFormat="1" ht="18.75" x14ac:dyDescent="0.25">
      <c r="A229" s="78">
        <v>228</v>
      </c>
      <c r="B229" s="4" t="s">
        <v>259</v>
      </c>
      <c r="C229" s="5" t="s">
        <v>9</v>
      </c>
      <c r="D229" s="41">
        <v>1</v>
      </c>
      <c r="E229" s="45" t="s">
        <v>253</v>
      </c>
      <c r="F229" s="2">
        <v>156000</v>
      </c>
      <c r="G229" s="116" t="s">
        <v>260</v>
      </c>
      <c r="H229" s="119">
        <v>41</v>
      </c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1"/>
    </row>
    <row r="230" spans="1:21" s="8" customFormat="1" ht="18.75" x14ac:dyDescent="0.25">
      <c r="A230" s="78">
        <v>229</v>
      </c>
      <c r="B230" s="4" t="s">
        <v>261</v>
      </c>
      <c r="C230" s="5" t="s">
        <v>9</v>
      </c>
      <c r="D230" s="96">
        <v>2</v>
      </c>
      <c r="E230" s="114" t="s">
        <v>34</v>
      </c>
      <c r="F230" s="96">
        <v>96000</v>
      </c>
      <c r="G230" s="117"/>
      <c r="H230" s="120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1"/>
    </row>
    <row r="231" spans="1:21" s="8" customFormat="1" ht="18.75" x14ac:dyDescent="0.25">
      <c r="A231" s="78">
        <v>230</v>
      </c>
      <c r="B231" s="4" t="s">
        <v>262</v>
      </c>
      <c r="C231" s="5" t="s">
        <v>9</v>
      </c>
      <c r="D231" s="97"/>
      <c r="E231" s="115"/>
      <c r="F231" s="97"/>
      <c r="G231" s="117"/>
      <c r="H231" s="120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1"/>
    </row>
    <row r="232" spans="1:21" s="8" customFormat="1" ht="18.75" x14ac:dyDescent="0.25">
      <c r="A232" s="78">
        <v>231</v>
      </c>
      <c r="B232" s="4" t="s">
        <v>263</v>
      </c>
      <c r="C232" s="5" t="s">
        <v>9</v>
      </c>
      <c r="D232" s="96">
        <v>6</v>
      </c>
      <c r="E232" s="114" t="s">
        <v>10</v>
      </c>
      <c r="F232" s="96">
        <v>90000</v>
      </c>
      <c r="G232" s="117"/>
      <c r="H232" s="120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1"/>
    </row>
    <row r="233" spans="1:21" s="8" customFormat="1" ht="18.75" x14ac:dyDescent="0.25">
      <c r="A233" s="78">
        <v>232</v>
      </c>
      <c r="B233" s="4" t="s">
        <v>264</v>
      </c>
      <c r="C233" s="5" t="s">
        <v>9</v>
      </c>
      <c r="D233" s="106"/>
      <c r="E233" s="131"/>
      <c r="F233" s="106"/>
      <c r="G233" s="117"/>
      <c r="H233" s="120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1"/>
    </row>
    <row r="234" spans="1:21" s="8" customFormat="1" ht="18.75" x14ac:dyDescent="0.25">
      <c r="A234" s="78">
        <v>233</v>
      </c>
      <c r="B234" s="4" t="s">
        <v>265</v>
      </c>
      <c r="C234" s="5" t="s">
        <v>9</v>
      </c>
      <c r="D234" s="106"/>
      <c r="E234" s="131"/>
      <c r="F234" s="106"/>
      <c r="G234" s="117"/>
      <c r="H234" s="120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1"/>
    </row>
    <row r="235" spans="1:21" s="8" customFormat="1" ht="18.75" x14ac:dyDescent="0.25">
      <c r="A235" s="78">
        <v>234</v>
      </c>
      <c r="B235" s="4" t="s">
        <v>266</v>
      </c>
      <c r="C235" s="5" t="s">
        <v>9</v>
      </c>
      <c r="D235" s="106"/>
      <c r="E235" s="131"/>
      <c r="F235" s="106"/>
      <c r="G235" s="117"/>
      <c r="H235" s="120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1"/>
    </row>
    <row r="236" spans="1:21" s="8" customFormat="1" ht="18.75" x14ac:dyDescent="0.25">
      <c r="A236" s="78">
        <v>235</v>
      </c>
      <c r="B236" s="4" t="s">
        <v>267</v>
      </c>
      <c r="C236" s="5" t="s">
        <v>9</v>
      </c>
      <c r="D236" s="106"/>
      <c r="E236" s="131"/>
      <c r="F236" s="106"/>
      <c r="G236" s="117"/>
      <c r="H236" s="120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1"/>
    </row>
    <row r="237" spans="1:21" s="8" customFormat="1" ht="18.75" x14ac:dyDescent="0.25">
      <c r="A237" s="78">
        <v>236</v>
      </c>
      <c r="B237" s="4" t="s">
        <v>257</v>
      </c>
      <c r="C237" s="5" t="s">
        <v>9</v>
      </c>
      <c r="D237" s="97"/>
      <c r="E237" s="115"/>
      <c r="F237" s="97"/>
      <c r="G237" s="117"/>
      <c r="H237" s="120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1"/>
    </row>
    <row r="238" spans="1:21" s="8" customFormat="1" ht="18.75" x14ac:dyDescent="0.25">
      <c r="A238" s="78">
        <v>237</v>
      </c>
      <c r="B238" s="4" t="s">
        <v>146</v>
      </c>
      <c r="C238" s="5" t="s">
        <v>9</v>
      </c>
      <c r="D238" s="41">
        <v>2</v>
      </c>
      <c r="E238" s="114" t="s">
        <v>32</v>
      </c>
      <c r="F238" s="96">
        <v>120000</v>
      </c>
      <c r="G238" s="117"/>
      <c r="H238" s="120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1"/>
    </row>
    <row r="239" spans="1:21" s="8" customFormat="1" ht="18.75" x14ac:dyDescent="0.25">
      <c r="A239" s="78">
        <v>238</v>
      </c>
      <c r="B239" s="4" t="s">
        <v>268</v>
      </c>
      <c r="C239" s="5" t="s">
        <v>9</v>
      </c>
      <c r="D239" s="41"/>
      <c r="E239" s="115"/>
      <c r="F239" s="97"/>
      <c r="G239" s="117"/>
      <c r="H239" s="120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1"/>
    </row>
    <row r="240" spans="1:21" s="8" customFormat="1" ht="18.75" x14ac:dyDescent="0.25">
      <c r="A240" s="78">
        <v>239</v>
      </c>
      <c r="B240" s="4" t="s">
        <v>269</v>
      </c>
      <c r="C240" s="5" t="s">
        <v>9</v>
      </c>
      <c r="D240" s="96">
        <v>4</v>
      </c>
      <c r="E240" s="114" t="s">
        <v>95</v>
      </c>
      <c r="F240" s="96">
        <v>108000</v>
      </c>
      <c r="G240" s="117"/>
      <c r="H240" s="120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1"/>
    </row>
    <row r="241" spans="1:26" s="8" customFormat="1" ht="18.75" x14ac:dyDescent="0.25">
      <c r="A241" s="78">
        <v>240</v>
      </c>
      <c r="B241" s="4" t="s">
        <v>270</v>
      </c>
      <c r="C241" s="5" t="s">
        <v>9</v>
      </c>
      <c r="D241" s="106"/>
      <c r="E241" s="131"/>
      <c r="F241" s="106"/>
      <c r="G241" s="117"/>
      <c r="H241" s="120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1"/>
    </row>
    <row r="242" spans="1:26" s="8" customFormat="1" ht="18.75" x14ac:dyDescent="0.25">
      <c r="A242" s="78">
        <v>241</v>
      </c>
      <c r="B242" s="4" t="s">
        <v>261</v>
      </c>
      <c r="C242" s="5" t="s">
        <v>9</v>
      </c>
      <c r="D242" s="106"/>
      <c r="E242" s="131"/>
      <c r="F242" s="106"/>
      <c r="G242" s="117"/>
      <c r="H242" s="120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1"/>
    </row>
    <row r="243" spans="1:26" s="8" customFormat="1" ht="18.75" x14ac:dyDescent="0.25">
      <c r="A243" s="78">
        <v>242</v>
      </c>
      <c r="B243" s="4" t="s">
        <v>271</v>
      </c>
      <c r="C243" s="5" t="s">
        <v>9</v>
      </c>
      <c r="D243" s="97"/>
      <c r="E243" s="115"/>
      <c r="F243" s="97"/>
      <c r="G243" s="117"/>
      <c r="H243" s="120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1"/>
    </row>
    <row r="244" spans="1:26" s="8" customFormat="1" ht="18.75" x14ac:dyDescent="0.25">
      <c r="A244" s="78">
        <v>243</v>
      </c>
      <c r="B244" s="4" t="s">
        <v>272</v>
      </c>
      <c r="C244" s="5" t="s">
        <v>9</v>
      </c>
      <c r="D244" s="96">
        <v>2</v>
      </c>
      <c r="E244" s="114" t="s">
        <v>83</v>
      </c>
      <c r="F244" s="96">
        <v>300000</v>
      </c>
      <c r="G244" s="117"/>
      <c r="H244" s="120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1"/>
    </row>
    <row r="245" spans="1:26" s="8" customFormat="1" ht="18.75" x14ac:dyDescent="0.25">
      <c r="A245" s="78">
        <v>244</v>
      </c>
      <c r="B245" s="4" t="s">
        <v>273</v>
      </c>
      <c r="C245" s="5" t="s">
        <v>9</v>
      </c>
      <c r="D245" s="97"/>
      <c r="E245" s="115"/>
      <c r="F245" s="97"/>
      <c r="G245" s="117"/>
      <c r="H245" s="120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1"/>
    </row>
    <row r="246" spans="1:26" s="8" customFormat="1" ht="18.75" x14ac:dyDescent="0.25">
      <c r="A246" s="78">
        <v>245</v>
      </c>
      <c r="B246" s="4" t="s">
        <v>274</v>
      </c>
      <c r="C246" s="5" t="s">
        <v>9</v>
      </c>
      <c r="D246" s="96">
        <v>6</v>
      </c>
      <c r="E246" s="114" t="s">
        <v>60</v>
      </c>
      <c r="F246" s="96">
        <v>84000</v>
      </c>
      <c r="G246" s="117"/>
      <c r="H246" s="120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1"/>
    </row>
    <row r="247" spans="1:26" s="8" customFormat="1" ht="18.75" x14ac:dyDescent="0.25">
      <c r="A247" s="78">
        <v>246</v>
      </c>
      <c r="B247" s="4" t="s">
        <v>275</v>
      </c>
      <c r="C247" s="5" t="s">
        <v>9</v>
      </c>
      <c r="D247" s="106"/>
      <c r="E247" s="131"/>
      <c r="F247" s="106"/>
      <c r="G247" s="117"/>
      <c r="H247" s="120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1"/>
    </row>
    <row r="248" spans="1:26" s="8" customFormat="1" ht="18.75" x14ac:dyDescent="0.25">
      <c r="A248" s="78">
        <v>247</v>
      </c>
      <c r="B248" s="4" t="s">
        <v>276</v>
      </c>
      <c r="C248" s="5" t="s">
        <v>9</v>
      </c>
      <c r="D248" s="106"/>
      <c r="E248" s="131"/>
      <c r="F248" s="106"/>
      <c r="G248" s="117"/>
      <c r="H248" s="120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1"/>
    </row>
    <row r="249" spans="1:26" s="8" customFormat="1" ht="18.75" x14ac:dyDescent="0.25">
      <c r="A249" s="78">
        <v>248</v>
      </c>
      <c r="B249" s="4" t="s">
        <v>277</v>
      </c>
      <c r="C249" s="5" t="s">
        <v>9</v>
      </c>
      <c r="D249" s="106"/>
      <c r="E249" s="131"/>
      <c r="F249" s="106"/>
      <c r="G249" s="117"/>
      <c r="H249" s="120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1"/>
    </row>
    <row r="250" spans="1:26" s="8" customFormat="1" ht="18.75" x14ac:dyDescent="0.25">
      <c r="A250" s="78">
        <v>249</v>
      </c>
      <c r="B250" s="4" t="s">
        <v>278</v>
      </c>
      <c r="C250" s="5" t="s">
        <v>9</v>
      </c>
      <c r="D250" s="106"/>
      <c r="E250" s="131"/>
      <c r="F250" s="106"/>
      <c r="G250" s="117"/>
      <c r="H250" s="120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1"/>
    </row>
    <row r="251" spans="1:26" s="8" customFormat="1" ht="18.75" x14ac:dyDescent="0.25">
      <c r="A251" s="78">
        <v>250</v>
      </c>
      <c r="B251" s="4" t="s">
        <v>279</v>
      </c>
      <c r="C251" s="5" t="s">
        <v>9</v>
      </c>
      <c r="D251" s="97"/>
      <c r="E251" s="115"/>
      <c r="F251" s="97"/>
      <c r="G251" s="117"/>
      <c r="H251" s="120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1"/>
    </row>
    <row r="252" spans="1:26" s="8" customFormat="1" ht="18.75" x14ac:dyDescent="0.25">
      <c r="A252" s="78">
        <v>251</v>
      </c>
      <c r="B252" s="4" t="s">
        <v>280</v>
      </c>
      <c r="C252" s="5" t="s">
        <v>9</v>
      </c>
      <c r="D252" s="41">
        <v>1</v>
      </c>
      <c r="E252" s="45" t="s">
        <v>24</v>
      </c>
      <c r="F252" s="2">
        <v>120000</v>
      </c>
      <c r="G252" s="117"/>
      <c r="H252" s="120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1"/>
    </row>
    <row r="253" spans="1:26" s="8" customFormat="1" ht="18.75" x14ac:dyDescent="0.25">
      <c r="A253" s="78">
        <v>252</v>
      </c>
      <c r="B253" s="4" t="s">
        <v>281</v>
      </c>
      <c r="C253" s="5" t="s">
        <v>9</v>
      </c>
      <c r="D253" s="96">
        <v>8</v>
      </c>
      <c r="E253" s="114" t="s">
        <v>46</v>
      </c>
      <c r="F253" s="96">
        <v>138000</v>
      </c>
      <c r="G253" s="117"/>
      <c r="H253" s="120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1"/>
    </row>
    <row r="254" spans="1:26" s="8" customFormat="1" ht="18.75" x14ac:dyDescent="0.25">
      <c r="A254" s="78">
        <v>253</v>
      </c>
      <c r="B254" s="4" t="s">
        <v>282</v>
      </c>
      <c r="C254" s="5" t="s">
        <v>9</v>
      </c>
      <c r="D254" s="106"/>
      <c r="E254" s="131"/>
      <c r="F254" s="106"/>
      <c r="G254" s="117"/>
      <c r="H254" s="120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8"/>
      <c r="V254" s="62"/>
      <c r="W254" s="62"/>
      <c r="X254" s="62"/>
      <c r="Y254" s="62"/>
    </row>
    <row r="255" spans="1:26" s="8" customFormat="1" ht="18.75" x14ac:dyDescent="0.25">
      <c r="A255" s="78">
        <v>254</v>
      </c>
      <c r="B255" s="4" t="s">
        <v>283</v>
      </c>
      <c r="C255" s="5" t="s">
        <v>9</v>
      </c>
      <c r="D255" s="106"/>
      <c r="E255" s="131"/>
      <c r="F255" s="106"/>
      <c r="G255" s="117"/>
      <c r="H255" s="120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1"/>
    </row>
    <row r="256" spans="1:26" s="8" customFormat="1" ht="18.75" x14ac:dyDescent="0.25">
      <c r="A256" s="78">
        <v>255</v>
      </c>
      <c r="B256" s="4" t="s">
        <v>284</v>
      </c>
      <c r="C256" s="5" t="s">
        <v>9</v>
      </c>
      <c r="D256" s="106"/>
      <c r="E256" s="131"/>
      <c r="F256" s="106"/>
      <c r="G256" s="117"/>
      <c r="H256" s="120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1"/>
    </row>
    <row r="257" spans="1:26" s="8" customFormat="1" ht="18.75" x14ac:dyDescent="0.25">
      <c r="A257" s="78">
        <v>256</v>
      </c>
      <c r="B257" s="4" t="s">
        <v>285</v>
      </c>
      <c r="C257" s="5" t="s">
        <v>9</v>
      </c>
      <c r="D257" s="106"/>
      <c r="E257" s="131"/>
      <c r="F257" s="106"/>
      <c r="G257" s="117"/>
      <c r="H257" s="120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1"/>
    </row>
    <row r="258" spans="1:26" s="8" customFormat="1" ht="18.75" x14ac:dyDescent="0.25">
      <c r="A258" s="78">
        <v>257</v>
      </c>
      <c r="B258" s="4" t="s">
        <v>286</v>
      </c>
      <c r="C258" s="5" t="s">
        <v>9</v>
      </c>
      <c r="D258" s="106"/>
      <c r="E258" s="131"/>
      <c r="F258" s="106"/>
      <c r="G258" s="117"/>
      <c r="H258" s="120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1"/>
    </row>
    <row r="259" spans="1:26" s="8" customFormat="1" ht="18.75" x14ac:dyDescent="0.25">
      <c r="A259" s="78">
        <v>258</v>
      </c>
      <c r="B259" s="4" t="s">
        <v>287</v>
      </c>
      <c r="C259" s="5" t="s">
        <v>9</v>
      </c>
      <c r="D259" s="106"/>
      <c r="E259" s="131"/>
      <c r="F259" s="106"/>
      <c r="G259" s="117"/>
      <c r="H259" s="120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1"/>
    </row>
    <row r="260" spans="1:26" s="8" customFormat="1" ht="18.75" x14ac:dyDescent="0.25">
      <c r="A260" s="78">
        <v>259</v>
      </c>
      <c r="B260" s="4" t="s">
        <v>288</v>
      </c>
      <c r="C260" s="5" t="s">
        <v>9</v>
      </c>
      <c r="D260" s="97"/>
      <c r="E260" s="115"/>
      <c r="F260" s="97"/>
      <c r="G260" s="117"/>
      <c r="H260" s="120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1"/>
    </row>
    <row r="261" spans="1:26" s="8" customFormat="1" ht="18.75" x14ac:dyDescent="0.25">
      <c r="A261" s="78">
        <v>260</v>
      </c>
      <c r="B261" s="4" t="s">
        <v>289</v>
      </c>
      <c r="C261" s="5" t="s">
        <v>9</v>
      </c>
      <c r="D261" s="96">
        <v>9</v>
      </c>
      <c r="E261" s="114" t="s">
        <v>253</v>
      </c>
      <c r="F261" s="96">
        <v>156000</v>
      </c>
      <c r="G261" s="117"/>
      <c r="H261" s="120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1"/>
    </row>
    <row r="262" spans="1:26" s="8" customFormat="1" ht="18.75" x14ac:dyDescent="0.25">
      <c r="A262" s="78">
        <v>261</v>
      </c>
      <c r="B262" s="4" t="s">
        <v>290</v>
      </c>
      <c r="C262" s="5" t="s">
        <v>9</v>
      </c>
      <c r="D262" s="106"/>
      <c r="E262" s="131"/>
      <c r="F262" s="106"/>
      <c r="G262" s="117"/>
      <c r="H262" s="120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1"/>
    </row>
    <row r="263" spans="1:26" s="8" customFormat="1" ht="18.75" x14ac:dyDescent="0.25">
      <c r="A263" s="78">
        <v>262</v>
      </c>
      <c r="B263" s="4" t="s">
        <v>291</v>
      </c>
      <c r="C263" s="5" t="s">
        <v>9</v>
      </c>
      <c r="D263" s="106"/>
      <c r="E263" s="131"/>
      <c r="F263" s="106"/>
      <c r="G263" s="117"/>
      <c r="H263" s="120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1"/>
    </row>
    <row r="264" spans="1:26" s="8" customFormat="1" ht="18.75" x14ac:dyDescent="0.25">
      <c r="A264" s="78">
        <v>263</v>
      </c>
      <c r="B264" s="4" t="s">
        <v>292</v>
      </c>
      <c r="C264" s="5" t="s">
        <v>9</v>
      </c>
      <c r="D264" s="106"/>
      <c r="E264" s="131"/>
      <c r="F264" s="106"/>
      <c r="G264" s="117"/>
      <c r="H264" s="120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1"/>
    </row>
    <row r="265" spans="1:26" s="8" customFormat="1" ht="18.75" x14ac:dyDescent="0.25">
      <c r="A265" s="78">
        <v>264</v>
      </c>
      <c r="B265" s="4" t="s">
        <v>293</v>
      </c>
      <c r="C265" s="5" t="s">
        <v>9</v>
      </c>
      <c r="D265" s="106"/>
      <c r="E265" s="131"/>
      <c r="F265" s="106"/>
      <c r="G265" s="117"/>
      <c r="H265" s="120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1"/>
    </row>
    <row r="266" spans="1:26" s="8" customFormat="1" ht="18.75" x14ac:dyDescent="0.25">
      <c r="A266" s="78">
        <v>265</v>
      </c>
      <c r="B266" s="4" t="s">
        <v>294</v>
      </c>
      <c r="C266" s="5" t="s">
        <v>9</v>
      </c>
      <c r="D266" s="106"/>
      <c r="E266" s="131"/>
      <c r="F266" s="106"/>
      <c r="G266" s="117"/>
      <c r="H266" s="120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1"/>
    </row>
    <row r="267" spans="1:26" s="8" customFormat="1" ht="18.75" x14ac:dyDescent="0.25">
      <c r="A267" s="78">
        <v>266</v>
      </c>
      <c r="B267" s="4" t="s">
        <v>295</v>
      </c>
      <c r="C267" s="5" t="s">
        <v>9</v>
      </c>
      <c r="D267" s="106"/>
      <c r="E267" s="131"/>
      <c r="F267" s="106"/>
      <c r="G267" s="117"/>
      <c r="H267" s="120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1"/>
    </row>
    <row r="268" spans="1:26" s="8" customFormat="1" ht="18.75" x14ac:dyDescent="0.25">
      <c r="A268" s="78">
        <v>267</v>
      </c>
      <c r="B268" s="4" t="s">
        <v>296</v>
      </c>
      <c r="C268" s="5" t="s">
        <v>9</v>
      </c>
      <c r="D268" s="106"/>
      <c r="E268" s="131"/>
      <c r="F268" s="106"/>
      <c r="G268" s="117"/>
      <c r="H268" s="120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1"/>
    </row>
    <row r="269" spans="1:26" s="8" customFormat="1" ht="18.75" x14ac:dyDescent="0.25">
      <c r="A269" s="78">
        <v>268</v>
      </c>
      <c r="B269" s="4" t="s">
        <v>297</v>
      </c>
      <c r="C269" s="5" t="s">
        <v>9</v>
      </c>
      <c r="D269" s="97"/>
      <c r="E269" s="115"/>
      <c r="F269" s="97"/>
      <c r="G269" s="118"/>
      <c r="H269" s="121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1"/>
    </row>
    <row r="270" spans="1:26" s="8" customFormat="1" ht="18.75" x14ac:dyDescent="0.25">
      <c r="A270" s="78">
        <v>269</v>
      </c>
      <c r="B270" s="4" t="s">
        <v>298</v>
      </c>
      <c r="C270" s="5" t="s">
        <v>9</v>
      </c>
      <c r="D270" s="96">
        <v>17</v>
      </c>
      <c r="E270" s="114" t="s">
        <v>120</v>
      </c>
      <c r="F270" s="96">
        <v>126000</v>
      </c>
      <c r="G270" s="116" t="s">
        <v>299</v>
      </c>
      <c r="H270" s="119">
        <v>38</v>
      </c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1"/>
    </row>
    <row r="271" spans="1:26" s="8" customFormat="1" ht="18.75" x14ac:dyDescent="0.25">
      <c r="A271" s="78">
        <v>270</v>
      </c>
      <c r="B271" s="4" t="s">
        <v>300</v>
      </c>
      <c r="C271" s="5" t="s">
        <v>9</v>
      </c>
      <c r="D271" s="106"/>
      <c r="E271" s="131"/>
      <c r="F271" s="106"/>
      <c r="G271" s="117"/>
      <c r="H271" s="120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1"/>
    </row>
    <row r="272" spans="1:26" s="8" customFormat="1" ht="18.75" x14ac:dyDescent="0.25">
      <c r="A272" s="78">
        <v>271</v>
      </c>
      <c r="B272" s="4" t="s">
        <v>301</v>
      </c>
      <c r="C272" s="5" t="s">
        <v>9</v>
      </c>
      <c r="D272" s="106"/>
      <c r="E272" s="131"/>
      <c r="F272" s="106"/>
      <c r="G272" s="117"/>
      <c r="H272" s="120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1"/>
    </row>
    <row r="273" spans="1:26" s="8" customFormat="1" ht="18.75" x14ac:dyDescent="0.25">
      <c r="A273" s="78">
        <v>272</v>
      </c>
      <c r="B273" s="4" t="s">
        <v>302</v>
      </c>
      <c r="C273" s="5" t="s">
        <v>9</v>
      </c>
      <c r="D273" s="106"/>
      <c r="E273" s="131"/>
      <c r="F273" s="106"/>
      <c r="G273" s="117"/>
      <c r="H273" s="120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1"/>
    </row>
    <row r="274" spans="1:26" s="8" customFormat="1" ht="18.75" x14ac:dyDescent="0.25">
      <c r="A274" s="78">
        <v>273</v>
      </c>
      <c r="B274" s="4" t="s">
        <v>303</v>
      </c>
      <c r="C274" s="5" t="s">
        <v>9</v>
      </c>
      <c r="D274" s="106"/>
      <c r="E274" s="131"/>
      <c r="F274" s="106"/>
      <c r="G274" s="117"/>
      <c r="H274" s="120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1"/>
    </row>
    <row r="275" spans="1:26" s="8" customFormat="1" ht="18.75" x14ac:dyDescent="0.25">
      <c r="A275" s="78">
        <v>274</v>
      </c>
      <c r="B275" s="4" t="s">
        <v>304</v>
      </c>
      <c r="C275" s="5" t="s">
        <v>9</v>
      </c>
      <c r="D275" s="106"/>
      <c r="E275" s="131"/>
      <c r="F275" s="106"/>
      <c r="G275" s="117"/>
      <c r="H275" s="120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1"/>
    </row>
    <row r="276" spans="1:26" s="8" customFormat="1" ht="18.75" x14ac:dyDescent="0.25">
      <c r="A276" s="78">
        <v>275</v>
      </c>
      <c r="B276" s="4" t="s">
        <v>305</v>
      </c>
      <c r="C276" s="5" t="s">
        <v>9</v>
      </c>
      <c r="D276" s="106"/>
      <c r="E276" s="131"/>
      <c r="F276" s="106"/>
      <c r="G276" s="117"/>
      <c r="H276" s="120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1"/>
    </row>
    <row r="277" spans="1:26" s="8" customFormat="1" ht="18.75" x14ac:dyDescent="0.25">
      <c r="A277" s="78">
        <v>276</v>
      </c>
      <c r="B277" s="4" t="s">
        <v>306</v>
      </c>
      <c r="C277" s="5" t="s">
        <v>9</v>
      </c>
      <c r="D277" s="106"/>
      <c r="E277" s="131"/>
      <c r="F277" s="106"/>
      <c r="G277" s="117"/>
      <c r="H277" s="120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1"/>
    </row>
    <row r="278" spans="1:26" s="8" customFormat="1" ht="18.75" x14ac:dyDescent="0.25">
      <c r="A278" s="78">
        <v>277</v>
      </c>
      <c r="B278" s="4" t="s">
        <v>307</v>
      </c>
      <c r="C278" s="5" t="s">
        <v>9</v>
      </c>
      <c r="D278" s="106"/>
      <c r="E278" s="131"/>
      <c r="F278" s="106"/>
      <c r="G278" s="117"/>
      <c r="H278" s="120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1"/>
    </row>
    <row r="279" spans="1:26" s="8" customFormat="1" ht="18.75" x14ac:dyDescent="0.25">
      <c r="A279" s="78">
        <v>278</v>
      </c>
      <c r="B279" s="4" t="s">
        <v>308</v>
      </c>
      <c r="C279" s="5" t="s">
        <v>9</v>
      </c>
      <c r="D279" s="106"/>
      <c r="E279" s="131"/>
      <c r="F279" s="106"/>
      <c r="G279" s="117"/>
      <c r="H279" s="120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1"/>
    </row>
    <row r="280" spans="1:26" s="8" customFormat="1" ht="18.75" x14ac:dyDescent="0.25">
      <c r="A280" s="78">
        <v>279</v>
      </c>
      <c r="B280" s="4" t="s">
        <v>309</v>
      </c>
      <c r="C280" s="5" t="s">
        <v>9</v>
      </c>
      <c r="D280" s="106"/>
      <c r="E280" s="131"/>
      <c r="F280" s="106"/>
      <c r="G280" s="117"/>
      <c r="H280" s="120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1"/>
    </row>
    <row r="281" spans="1:26" s="8" customFormat="1" ht="18.75" x14ac:dyDescent="0.25">
      <c r="A281" s="78">
        <v>280</v>
      </c>
      <c r="B281" s="4" t="s">
        <v>310</v>
      </c>
      <c r="C281" s="5" t="s">
        <v>9</v>
      </c>
      <c r="D281" s="106"/>
      <c r="E281" s="131"/>
      <c r="F281" s="106"/>
      <c r="G281" s="117"/>
      <c r="H281" s="120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1"/>
    </row>
    <row r="282" spans="1:26" s="8" customFormat="1" ht="18.75" x14ac:dyDescent="0.25">
      <c r="A282" s="78">
        <v>281</v>
      </c>
      <c r="B282" s="4" t="s">
        <v>311</v>
      </c>
      <c r="C282" s="5" t="s">
        <v>9</v>
      </c>
      <c r="D282" s="106"/>
      <c r="E282" s="131"/>
      <c r="F282" s="106"/>
      <c r="G282" s="117"/>
      <c r="H282" s="120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1"/>
    </row>
    <row r="283" spans="1:26" s="8" customFormat="1" ht="18.75" x14ac:dyDescent="0.25">
      <c r="A283" s="78">
        <v>282</v>
      </c>
      <c r="B283" s="4" t="s">
        <v>312</v>
      </c>
      <c r="C283" s="5" t="s">
        <v>9</v>
      </c>
      <c r="D283" s="106"/>
      <c r="E283" s="131"/>
      <c r="F283" s="106"/>
      <c r="G283" s="117"/>
      <c r="H283" s="120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1"/>
    </row>
    <row r="284" spans="1:26" s="8" customFormat="1" ht="18.75" x14ac:dyDescent="0.25">
      <c r="A284" s="78">
        <v>283</v>
      </c>
      <c r="B284" s="4" t="s">
        <v>313</v>
      </c>
      <c r="C284" s="5" t="s">
        <v>9</v>
      </c>
      <c r="D284" s="106"/>
      <c r="E284" s="131"/>
      <c r="F284" s="106"/>
      <c r="G284" s="117"/>
      <c r="H284" s="120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1"/>
    </row>
    <row r="285" spans="1:26" s="8" customFormat="1" ht="18.75" x14ac:dyDescent="0.25">
      <c r="A285" s="78">
        <v>284</v>
      </c>
      <c r="B285" s="4" t="s">
        <v>314</v>
      </c>
      <c r="C285" s="5" t="s">
        <v>9</v>
      </c>
      <c r="D285" s="106"/>
      <c r="E285" s="131"/>
      <c r="F285" s="106"/>
      <c r="G285" s="117"/>
      <c r="H285" s="120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1"/>
    </row>
    <row r="286" spans="1:26" s="8" customFormat="1" ht="18.75" x14ac:dyDescent="0.25">
      <c r="A286" s="78">
        <v>285</v>
      </c>
      <c r="B286" s="4" t="s">
        <v>315</v>
      </c>
      <c r="C286" s="5" t="s">
        <v>9</v>
      </c>
      <c r="D286" s="97"/>
      <c r="E286" s="115"/>
      <c r="F286" s="97"/>
      <c r="G286" s="117"/>
      <c r="H286" s="120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1"/>
    </row>
    <row r="287" spans="1:26" s="8" customFormat="1" ht="18.75" x14ac:dyDescent="0.25">
      <c r="A287" s="78">
        <v>286</v>
      </c>
      <c r="B287" s="4" t="s">
        <v>316</v>
      </c>
      <c r="C287" s="5" t="s">
        <v>9</v>
      </c>
      <c r="D287" s="96">
        <v>3</v>
      </c>
      <c r="E287" s="114" t="s">
        <v>34</v>
      </c>
      <c r="F287" s="96">
        <v>96000</v>
      </c>
      <c r="G287" s="117"/>
      <c r="H287" s="120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1"/>
    </row>
    <row r="288" spans="1:26" s="8" customFormat="1" ht="18.75" x14ac:dyDescent="0.25">
      <c r="A288" s="78">
        <v>287</v>
      </c>
      <c r="B288" s="4" t="s">
        <v>317</v>
      </c>
      <c r="C288" s="5" t="s">
        <v>9</v>
      </c>
      <c r="D288" s="106"/>
      <c r="E288" s="131"/>
      <c r="F288" s="106"/>
      <c r="G288" s="117"/>
      <c r="H288" s="120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1"/>
    </row>
    <row r="289" spans="1:26" s="8" customFormat="1" ht="18.75" x14ac:dyDescent="0.25">
      <c r="A289" s="78">
        <v>288</v>
      </c>
      <c r="B289" s="4" t="s">
        <v>318</v>
      </c>
      <c r="C289" s="5" t="s">
        <v>9</v>
      </c>
      <c r="D289" s="97"/>
      <c r="E289" s="115"/>
      <c r="F289" s="97"/>
      <c r="G289" s="117"/>
      <c r="H289" s="120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1"/>
    </row>
    <row r="290" spans="1:26" s="8" customFormat="1" ht="18.75" x14ac:dyDescent="0.25">
      <c r="A290" s="78">
        <v>289</v>
      </c>
      <c r="B290" s="4" t="s">
        <v>319</v>
      </c>
      <c r="C290" s="5" t="s">
        <v>9</v>
      </c>
      <c r="D290" s="96">
        <v>5</v>
      </c>
      <c r="E290" s="114" t="s">
        <v>60</v>
      </c>
      <c r="F290" s="96">
        <v>84000</v>
      </c>
      <c r="G290" s="117"/>
      <c r="H290" s="120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1"/>
    </row>
    <row r="291" spans="1:26" s="8" customFormat="1" ht="18.75" x14ac:dyDescent="0.25">
      <c r="A291" s="78">
        <v>290</v>
      </c>
      <c r="B291" s="4" t="s">
        <v>320</v>
      </c>
      <c r="C291" s="5" t="s">
        <v>9</v>
      </c>
      <c r="D291" s="106"/>
      <c r="E291" s="131"/>
      <c r="F291" s="106"/>
      <c r="G291" s="117"/>
      <c r="H291" s="120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1"/>
    </row>
    <row r="292" spans="1:26" s="8" customFormat="1" ht="18.75" x14ac:dyDescent="0.25">
      <c r="A292" s="78">
        <v>291</v>
      </c>
      <c r="B292" s="4" t="s">
        <v>321</v>
      </c>
      <c r="C292" s="5" t="s">
        <v>9</v>
      </c>
      <c r="D292" s="106"/>
      <c r="E292" s="131"/>
      <c r="F292" s="106"/>
      <c r="G292" s="117"/>
      <c r="H292" s="120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1"/>
    </row>
    <row r="293" spans="1:26" s="8" customFormat="1" ht="18.75" x14ac:dyDescent="0.25">
      <c r="A293" s="78">
        <v>292</v>
      </c>
      <c r="B293" s="4" t="s">
        <v>322</v>
      </c>
      <c r="C293" s="5" t="s">
        <v>9</v>
      </c>
      <c r="D293" s="106"/>
      <c r="E293" s="131"/>
      <c r="F293" s="106"/>
      <c r="G293" s="117"/>
      <c r="H293" s="120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1"/>
    </row>
    <row r="294" spans="1:26" s="8" customFormat="1" ht="18.75" x14ac:dyDescent="0.25">
      <c r="A294" s="78">
        <v>293</v>
      </c>
      <c r="B294" s="4" t="s">
        <v>323</v>
      </c>
      <c r="C294" s="5" t="s">
        <v>9</v>
      </c>
      <c r="D294" s="97"/>
      <c r="E294" s="115"/>
      <c r="F294" s="97"/>
      <c r="G294" s="117"/>
      <c r="H294" s="120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1"/>
    </row>
    <row r="295" spans="1:26" s="8" customFormat="1" ht="18.75" x14ac:dyDescent="0.25">
      <c r="A295" s="78">
        <v>294</v>
      </c>
      <c r="B295" s="4" t="s">
        <v>324</v>
      </c>
      <c r="C295" s="5" t="s">
        <v>9</v>
      </c>
      <c r="D295" s="41">
        <v>1</v>
      </c>
      <c r="E295" s="45" t="s">
        <v>24</v>
      </c>
      <c r="F295" s="2">
        <v>120000</v>
      </c>
      <c r="G295" s="117"/>
      <c r="H295" s="120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1"/>
    </row>
    <row r="296" spans="1:26" s="8" customFormat="1" ht="18.75" x14ac:dyDescent="0.25">
      <c r="A296" s="78">
        <v>295</v>
      </c>
      <c r="B296" s="4" t="s">
        <v>325</v>
      </c>
      <c r="C296" s="5" t="s">
        <v>9</v>
      </c>
      <c r="D296" s="96">
        <v>4</v>
      </c>
      <c r="E296" s="114" t="s">
        <v>46</v>
      </c>
      <c r="F296" s="96">
        <v>138000</v>
      </c>
      <c r="G296" s="117"/>
      <c r="H296" s="120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1"/>
    </row>
    <row r="297" spans="1:26" s="8" customFormat="1" ht="18.75" x14ac:dyDescent="0.25">
      <c r="A297" s="78">
        <v>296</v>
      </c>
      <c r="B297" s="4" t="s">
        <v>326</v>
      </c>
      <c r="C297" s="5" t="s">
        <v>9</v>
      </c>
      <c r="D297" s="106"/>
      <c r="E297" s="131"/>
      <c r="F297" s="106"/>
      <c r="G297" s="117"/>
      <c r="H297" s="120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1"/>
    </row>
    <row r="298" spans="1:26" s="8" customFormat="1" ht="18.75" x14ac:dyDescent="0.25">
      <c r="A298" s="78">
        <v>297</v>
      </c>
      <c r="B298" s="4" t="s">
        <v>327</v>
      </c>
      <c r="C298" s="5" t="s">
        <v>9</v>
      </c>
      <c r="D298" s="106"/>
      <c r="E298" s="131"/>
      <c r="F298" s="106"/>
      <c r="G298" s="117"/>
      <c r="H298" s="120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1"/>
    </row>
    <row r="299" spans="1:26" s="8" customFormat="1" ht="18.75" x14ac:dyDescent="0.25">
      <c r="A299" s="78">
        <v>298</v>
      </c>
      <c r="B299" s="4" t="s">
        <v>328</v>
      </c>
      <c r="C299" s="5" t="s">
        <v>9</v>
      </c>
      <c r="D299" s="97"/>
      <c r="E299" s="115"/>
      <c r="F299" s="97"/>
      <c r="G299" s="117"/>
      <c r="H299" s="120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1"/>
    </row>
    <row r="300" spans="1:26" s="8" customFormat="1" ht="18.75" x14ac:dyDescent="0.25">
      <c r="A300" s="78">
        <v>299</v>
      </c>
      <c r="B300" s="4" t="s">
        <v>329</v>
      </c>
      <c r="C300" s="5" t="s">
        <v>9</v>
      </c>
      <c r="D300" s="96">
        <v>8</v>
      </c>
      <c r="E300" s="114" t="s">
        <v>253</v>
      </c>
      <c r="F300" s="96">
        <v>156000</v>
      </c>
      <c r="G300" s="117"/>
      <c r="H300" s="120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1"/>
    </row>
    <row r="301" spans="1:26" s="8" customFormat="1" ht="18.75" x14ac:dyDescent="0.25">
      <c r="A301" s="78">
        <v>300</v>
      </c>
      <c r="B301" s="4" t="s">
        <v>330</v>
      </c>
      <c r="C301" s="5" t="s">
        <v>9</v>
      </c>
      <c r="D301" s="106"/>
      <c r="E301" s="131"/>
      <c r="F301" s="106"/>
      <c r="G301" s="117"/>
      <c r="H301" s="120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1"/>
    </row>
    <row r="302" spans="1:26" s="8" customFormat="1" ht="18.75" x14ac:dyDescent="0.25">
      <c r="A302" s="78">
        <v>301</v>
      </c>
      <c r="B302" s="4" t="s">
        <v>331</v>
      </c>
      <c r="C302" s="5" t="s">
        <v>9</v>
      </c>
      <c r="D302" s="106"/>
      <c r="E302" s="131"/>
      <c r="F302" s="106"/>
      <c r="G302" s="117"/>
      <c r="H302" s="120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1"/>
    </row>
    <row r="303" spans="1:26" s="8" customFormat="1" ht="18.75" x14ac:dyDescent="0.25">
      <c r="A303" s="78">
        <v>302</v>
      </c>
      <c r="B303" s="4" t="s">
        <v>332</v>
      </c>
      <c r="C303" s="5" t="s">
        <v>9</v>
      </c>
      <c r="D303" s="106"/>
      <c r="E303" s="131"/>
      <c r="F303" s="106"/>
      <c r="G303" s="117"/>
      <c r="H303" s="120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9"/>
      <c r="X303" s="63"/>
      <c r="Y303" s="63"/>
    </row>
    <row r="304" spans="1:26" s="8" customFormat="1" ht="18.75" x14ac:dyDescent="0.25">
      <c r="A304" s="78">
        <v>303</v>
      </c>
      <c r="B304" s="4" t="s">
        <v>333</v>
      </c>
      <c r="C304" s="5" t="s">
        <v>9</v>
      </c>
      <c r="D304" s="106"/>
      <c r="E304" s="131"/>
      <c r="F304" s="106"/>
      <c r="G304" s="117"/>
      <c r="H304" s="120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1"/>
    </row>
    <row r="305" spans="1:23" s="8" customFormat="1" ht="18.75" x14ac:dyDescent="0.25">
      <c r="A305" s="78">
        <v>304</v>
      </c>
      <c r="B305" s="4" t="s">
        <v>334</v>
      </c>
      <c r="C305" s="5" t="s">
        <v>9</v>
      </c>
      <c r="D305" s="106"/>
      <c r="E305" s="131"/>
      <c r="F305" s="106"/>
      <c r="G305" s="117"/>
      <c r="H305" s="120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1"/>
    </row>
    <row r="306" spans="1:23" s="8" customFormat="1" ht="18.75" x14ac:dyDescent="0.25">
      <c r="A306" s="78">
        <v>305</v>
      </c>
      <c r="B306" s="4" t="s">
        <v>335</v>
      </c>
      <c r="C306" s="5" t="s">
        <v>9</v>
      </c>
      <c r="D306" s="106"/>
      <c r="E306" s="131"/>
      <c r="F306" s="106"/>
      <c r="G306" s="117"/>
      <c r="H306" s="120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1"/>
    </row>
    <row r="307" spans="1:23" s="8" customFormat="1" ht="18.75" x14ac:dyDescent="0.25">
      <c r="A307" s="78">
        <v>306</v>
      </c>
      <c r="B307" s="4" t="s">
        <v>336</v>
      </c>
      <c r="C307" s="5" t="s">
        <v>9</v>
      </c>
      <c r="D307" s="97"/>
      <c r="E307" s="115"/>
      <c r="F307" s="97"/>
      <c r="G307" s="118"/>
      <c r="H307" s="121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1"/>
    </row>
    <row r="308" spans="1:23" s="8" customFormat="1" ht="18.75" x14ac:dyDescent="0.25">
      <c r="A308" s="78">
        <v>307</v>
      </c>
      <c r="B308" s="4" t="s">
        <v>337</v>
      </c>
      <c r="C308" s="5" t="s">
        <v>9</v>
      </c>
      <c r="D308" s="96">
        <v>4</v>
      </c>
      <c r="E308" s="114" t="s">
        <v>34</v>
      </c>
      <c r="F308" s="96">
        <v>96000</v>
      </c>
      <c r="G308" s="116" t="s">
        <v>338</v>
      </c>
      <c r="H308" s="119">
        <v>41</v>
      </c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1"/>
    </row>
    <row r="309" spans="1:23" s="8" customFormat="1" ht="18.75" x14ac:dyDescent="0.25">
      <c r="A309" s="78">
        <v>308</v>
      </c>
      <c r="B309" s="4" t="s">
        <v>339</v>
      </c>
      <c r="C309" s="5" t="s">
        <v>9</v>
      </c>
      <c r="D309" s="106"/>
      <c r="E309" s="131"/>
      <c r="F309" s="106"/>
      <c r="G309" s="117"/>
      <c r="H309" s="120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1"/>
    </row>
    <row r="310" spans="1:23" s="8" customFormat="1" ht="18.75" x14ac:dyDescent="0.25">
      <c r="A310" s="78">
        <v>309</v>
      </c>
      <c r="B310" s="4" t="s">
        <v>340</v>
      </c>
      <c r="C310" s="5" t="s">
        <v>9</v>
      </c>
      <c r="D310" s="106"/>
      <c r="E310" s="131"/>
      <c r="F310" s="106"/>
      <c r="G310" s="117"/>
      <c r="H310" s="120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1"/>
    </row>
    <row r="311" spans="1:23" s="8" customFormat="1" ht="18.75" x14ac:dyDescent="0.25">
      <c r="A311" s="78">
        <v>310</v>
      </c>
      <c r="B311" s="4" t="s">
        <v>341</v>
      </c>
      <c r="C311" s="5" t="s">
        <v>9</v>
      </c>
      <c r="D311" s="97"/>
      <c r="E311" s="115"/>
      <c r="F311" s="97"/>
      <c r="G311" s="117"/>
      <c r="H311" s="120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1"/>
    </row>
    <row r="312" spans="1:23" s="8" customFormat="1" ht="18.75" x14ac:dyDescent="0.25">
      <c r="A312" s="78">
        <v>311</v>
      </c>
      <c r="B312" s="4" t="s">
        <v>342</v>
      </c>
      <c r="C312" s="5" t="s">
        <v>9</v>
      </c>
      <c r="D312" s="96">
        <v>11</v>
      </c>
      <c r="E312" s="114" t="s">
        <v>10</v>
      </c>
      <c r="F312" s="96">
        <v>90000</v>
      </c>
      <c r="G312" s="117"/>
      <c r="H312" s="120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1"/>
    </row>
    <row r="313" spans="1:23" s="8" customFormat="1" ht="18.75" x14ac:dyDescent="0.25">
      <c r="A313" s="78">
        <v>312</v>
      </c>
      <c r="B313" s="4" t="s">
        <v>343</v>
      </c>
      <c r="C313" s="5" t="s">
        <v>9</v>
      </c>
      <c r="D313" s="106"/>
      <c r="E313" s="131"/>
      <c r="F313" s="106"/>
      <c r="G313" s="117"/>
      <c r="H313" s="120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1"/>
    </row>
    <row r="314" spans="1:23" s="8" customFormat="1" ht="18.75" x14ac:dyDescent="0.25">
      <c r="A314" s="78">
        <v>313</v>
      </c>
      <c r="B314" s="4" t="s">
        <v>344</v>
      </c>
      <c r="C314" s="5" t="s">
        <v>9</v>
      </c>
      <c r="D314" s="106"/>
      <c r="E314" s="131"/>
      <c r="F314" s="106"/>
      <c r="G314" s="117"/>
      <c r="H314" s="120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1"/>
    </row>
    <row r="315" spans="1:23" s="8" customFormat="1" ht="18.75" x14ac:dyDescent="0.25">
      <c r="A315" s="78">
        <v>314</v>
      </c>
      <c r="B315" s="4" t="s">
        <v>345</v>
      </c>
      <c r="C315" s="5" t="s">
        <v>9</v>
      </c>
      <c r="D315" s="106"/>
      <c r="E315" s="131"/>
      <c r="F315" s="106"/>
      <c r="G315" s="117"/>
      <c r="H315" s="120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1"/>
    </row>
    <row r="316" spans="1:23" s="8" customFormat="1" ht="18.75" x14ac:dyDescent="0.25">
      <c r="A316" s="78">
        <v>315</v>
      </c>
      <c r="B316" s="4" t="s">
        <v>346</v>
      </c>
      <c r="C316" s="5" t="s">
        <v>9</v>
      </c>
      <c r="D316" s="106"/>
      <c r="E316" s="131"/>
      <c r="F316" s="106"/>
      <c r="G316" s="117"/>
      <c r="H316" s="120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1"/>
    </row>
    <row r="317" spans="1:23" s="8" customFormat="1" ht="18.75" x14ac:dyDescent="0.25">
      <c r="A317" s="78">
        <v>316</v>
      </c>
      <c r="B317" s="4" t="s">
        <v>347</v>
      </c>
      <c r="C317" s="5" t="s">
        <v>9</v>
      </c>
      <c r="D317" s="106"/>
      <c r="E317" s="131"/>
      <c r="F317" s="106"/>
      <c r="G317" s="117"/>
      <c r="H317" s="120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1"/>
    </row>
    <row r="318" spans="1:23" s="8" customFormat="1" ht="18.75" x14ac:dyDescent="0.25">
      <c r="A318" s="78">
        <v>317</v>
      </c>
      <c r="B318" s="4" t="s">
        <v>348</v>
      </c>
      <c r="C318" s="5" t="s">
        <v>9</v>
      </c>
      <c r="D318" s="106"/>
      <c r="E318" s="131"/>
      <c r="F318" s="106"/>
      <c r="G318" s="117"/>
      <c r="H318" s="120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1"/>
    </row>
    <row r="319" spans="1:23" s="8" customFormat="1" ht="18.75" x14ac:dyDescent="0.25">
      <c r="A319" s="78">
        <v>318</v>
      </c>
      <c r="B319" s="4" t="s">
        <v>349</v>
      </c>
      <c r="C319" s="5" t="s">
        <v>9</v>
      </c>
      <c r="D319" s="106"/>
      <c r="E319" s="131"/>
      <c r="F319" s="106"/>
      <c r="G319" s="117"/>
      <c r="H319" s="120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1"/>
    </row>
    <row r="320" spans="1:23" s="8" customFormat="1" ht="18.75" x14ac:dyDescent="0.25">
      <c r="A320" s="78">
        <v>319</v>
      </c>
      <c r="B320" s="4" t="s">
        <v>350</v>
      </c>
      <c r="C320" s="5" t="s">
        <v>9</v>
      </c>
      <c r="D320" s="106"/>
      <c r="E320" s="131"/>
      <c r="F320" s="106"/>
      <c r="G320" s="117"/>
      <c r="H320" s="120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1"/>
    </row>
    <row r="321" spans="1:24" s="8" customFormat="1" ht="18.75" x14ac:dyDescent="0.25">
      <c r="A321" s="78">
        <v>320</v>
      </c>
      <c r="B321" s="4" t="s">
        <v>351</v>
      </c>
      <c r="C321" s="5" t="s">
        <v>9</v>
      </c>
      <c r="D321" s="106"/>
      <c r="E321" s="131"/>
      <c r="F321" s="106"/>
      <c r="G321" s="117"/>
      <c r="H321" s="120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1"/>
    </row>
    <row r="322" spans="1:24" s="8" customFormat="1" ht="18.75" x14ac:dyDescent="0.25">
      <c r="A322" s="78">
        <v>321</v>
      </c>
      <c r="B322" s="4" t="s">
        <v>352</v>
      </c>
      <c r="C322" s="5" t="s">
        <v>9</v>
      </c>
      <c r="D322" s="97"/>
      <c r="E322" s="115"/>
      <c r="F322" s="97"/>
      <c r="G322" s="117"/>
      <c r="H322" s="120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1"/>
    </row>
    <row r="323" spans="1:24" s="8" customFormat="1" ht="18.75" x14ac:dyDescent="0.25">
      <c r="A323" s="78">
        <v>322</v>
      </c>
      <c r="B323" s="4" t="s">
        <v>353</v>
      </c>
      <c r="C323" s="5" t="s">
        <v>9</v>
      </c>
      <c r="D323" s="96">
        <v>2</v>
      </c>
      <c r="E323" s="114" t="s">
        <v>32</v>
      </c>
      <c r="F323" s="96">
        <v>120000</v>
      </c>
      <c r="G323" s="117"/>
      <c r="H323" s="120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1"/>
    </row>
    <row r="324" spans="1:24" s="8" customFormat="1" ht="18.75" x14ac:dyDescent="0.25">
      <c r="A324" s="78">
        <v>323</v>
      </c>
      <c r="B324" s="4" t="s">
        <v>354</v>
      </c>
      <c r="C324" s="5" t="s">
        <v>9</v>
      </c>
      <c r="D324" s="97"/>
      <c r="E324" s="115"/>
      <c r="F324" s="97"/>
      <c r="G324" s="117"/>
      <c r="H324" s="120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1"/>
    </row>
    <row r="325" spans="1:24" s="8" customFormat="1" ht="18.75" x14ac:dyDescent="0.25">
      <c r="A325" s="78">
        <v>324</v>
      </c>
      <c r="B325" s="4" t="s">
        <v>355</v>
      </c>
      <c r="C325" s="5" t="s">
        <v>9</v>
      </c>
      <c r="D325" s="96">
        <v>7</v>
      </c>
      <c r="E325" s="114" t="s">
        <v>95</v>
      </c>
      <c r="F325" s="96">
        <v>108000</v>
      </c>
      <c r="G325" s="117"/>
      <c r="H325" s="120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1"/>
    </row>
    <row r="326" spans="1:24" s="8" customFormat="1" ht="18.75" x14ac:dyDescent="0.25">
      <c r="A326" s="78">
        <v>325</v>
      </c>
      <c r="B326" s="4" t="s">
        <v>356</v>
      </c>
      <c r="C326" s="5" t="s">
        <v>9</v>
      </c>
      <c r="D326" s="106"/>
      <c r="E326" s="131"/>
      <c r="F326" s="106"/>
      <c r="G326" s="117"/>
      <c r="H326" s="120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8"/>
    </row>
    <row r="327" spans="1:24" s="8" customFormat="1" ht="18.75" x14ac:dyDescent="0.25">
      <c r="A327" s="78">
        <v>326</v>
      </c>
      <c r="B327" s="4" t="s">
        <v>357</v>
      </c>
      <c r="C327" s="5" t="s">
        <v>9</v>
      </c>
      <c r="D327" s="106"/>
      <c r="E327" s="131"/>
      <c r="F327" s="106"/>
      <c r="G327" s="117"/>
      <c r="H327" s="120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1"/>
    </row>
    <row r="328" spans="1:24" s="8" customFormat="1" ht="18.75" x14ac:dyDescent="0.25">
      <c r="A328" s="78">
        <v>327</v>
      </c>
      <c r="B328" s="4" t="s">
        <v>358</v>
      </c>
      <c r="C328" s="5" t="s">
        <v>9</v>
      </c>
      <c r="D328" s="106"/>
      <c r="E328" s="131"/>
      <c r="F328" s="106"/>
      <c r="G328" s="117"/>
      <c r="H328" s="120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1"/>
    </row>
    <row r="329" spans="1:24" s="8" customFormat="1" ht="18.75" x14ac:dyDescent="0.25">
      <c r="A329" s="78">
        <v>328</v>
      </c>
      <c r="B329" s="4" t="s">
        <v>359</v>
      </c>
      <c r="C329" s="5" t="s">
        <v>9</v>
      </c>
      <c r="D329" s="106"/>
      <c r="E329" s="131"/>
      <c r="F329" s="106"/>
      <c r="G329" s="117"/>
      <c r="H329" s="120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1"/>
    </row>
    <row r="330" spans="1:24" s="8" customFormat="1" ht="18.75" x14ac:dyDescent="0.25">
      <c r="A330" s="78">
        <v>329</v>
      </c>
      <c r="B330" s="4" t="s">
        <v>360</v>
      </c>
      <c r="C330" s="5" t="s">
        <v>9</v>
      </c>
      <c r="D330" s="106"/>
      <c r="E330" s="131"/>
      <c r="F330" s="106"/>
      <c r="G330" s="117"/>
      <c r="H330" s="120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1"/>
    </row>
    <row r="331" spans="1:24" s="8" customFormat="1" ht="18.75" x14ac:dyDescent="0.25">
      <c r="A331" s="78">
        <v>330</v>
      </c>
      <c r="B331" s="4" t="s">
        <v>361</v>
      </c>
      <c r="C331" s="5" t="s">
        <v>9</v>
      </c>
      <c r="D331" s="97"/>
      <c r="E331" s="115"/>
      <c r="F331" s="97"/>
      <c r="G331" s="117"/>
      <c r="H331" s="120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1"/>
    </row>
    <row r="332" spans="1:24" s="8" customFormat="1" ht="18.75" x14ac:dyDescent="0.25">
      <c r="A332" s="78">
        <v>331</v>
      </c>
      <c r="B332" s="4" t="s">
        <v>362</v>
      </c>
      <c r="C332" s="5" t="s">
        <v>9</v>
      </c>
      <c r="D332" s="41">
        <v>1</v>
      </c>
      <c r="E332" s="45" t="s">
        <v>83</v>
      </c>
      <c r="F332" s="2">
        <v>300000</v>
      </c>
      <c r="G332" s="117"/>
      <c r="H332" s="120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1"/>
    </row>
    <row r="333" spans="1:24" s="8" customFormat="1" ht="18.75" x14ac:dyDescent="0.25">
      <c r="A333" s="78">
        <v>332</v>
      </c>
      <c r="B333" s="4" t="s">
        <v>363</v>
      </c>
      <c r="C333" s="5" t="s">
        <v>9</v>
      </c>
      <c r="D333" s="96">
        <v>10</v>
      </c>
      <c r="E333" s="114" t="s">
        <v>60</v>
      </c>
      <c r="F333" s="96">
        <v>84000</v>
      </c>
      <c r="G333" s="117"/>
      <c r="H333" s="120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1"/>
    </row>
    <row r="334" spans="1:24" s="8" customFormat="1" ht="18.75" x14ac:dyDescent="0.25">
      <c r="A334" s="78">
        <v>333</v>
      </c>
      <c r="B334" s="4" t="s">
        <v>364</v>
      </c>
      <c r="C334" s="5" t="s">
        <v>9</v>
      </c>
      <c r="D334" s="106"/>
      <c r="E334" s="131"/>
      <c r="F334" s="106"/>
      <c r="G334" s="117"/>
      <c r="H334" s="120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1"/>
    </row>
    <row r="335" spans="1:24" s="8" customFormat="1" ht="18.75" x14ac:dyDescent="0.25">
      <c r="A335" s="78">
        <v>334</v>
      </c>
      <c r="B335" s="4" t="s">
        <v>365</v>
      </c>
      <c r="C335" s="5" t="s">
        <v>9</v>
      </c>
      <c r="D335" s="106"/>
      <c r="E335" s="131"/>
      <c r="F335" s="106"/>
      <c r="G335" s="117"/>
      <c r="H335" s="120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1"/>
    </row>
    <row r="336" spans="1:24" s="8" customFormat="1" ht="18.75" x14ac:dyDescent="0.25">
      <c r="A336" s="78">
        <v>335</v>
      </c>
      <c r="B336" s="4" t="s">
        <v>366</v>
      </c>
      <c r="C336" s="5" t="s">
        <v>9</v>
      </c>
      <c r="D336" s="106"/>
      <c r="E336" s="131"/>
      <c r="F336" s="106"/>
      <c r="G336" s="117"/>
      <c r="H336" s="120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1"/>
    </row>
    <row r="337" spans="1:24" s="8" customFormat="1" ht="18.75" x14ac:dyDescent="0.25">
      <c r="A337" s="78">
        <v>336</v>
      </c>
      <c r="B337" s="4" t="s">
        <v>367</v>
      </c>
      <c r="C337" s="5" t="s">
        <v>9</v>
      </c>
      <c r="D337" s="106"/>
      <c r="E337" s="131"/>
      <c r="F337" s="106"/>
      <c r="G337" s="117"/>
      <c r="H337" s="120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1"/>
    </row>
    <row r="338" spans="1:24" s="8" customFormat="1" ht="18.75" x14ac:dyDescent="0.25">
      <c r="A338" s="78">
        <v>337</v>
      </c>
      <c r="B338" s="4" t="s">
        <v>368</v>
      </c>
      <c r="C338" s="5" t="s">
        <v>9</v>
      </c>
      <c r="D338" s="106"/>
      <c r="E338" s="131"/>
      <c r="F338" s="106"/>
      <c r="G338" s="117"/>
      <c r="H338" s="120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1"/>
    </row>
    <row r="339" spans="1:24" s="8" customFormat="1" ht="18.75" x14ac:dyDescent="0.25">
      <c r="A339" s="78">
        <v>338</v>
      </c>
      <c r="B339" s="4" t="s">
        <v>369</v>
      </c>
      <c r="C339" s="5" t="s">
        <v>9</v>
      </c>
      <c r="D339" s="106"/>
      <c r="E339" s="131"/>
      <c r="F339" s="106"/>
      <c r="G339" s="117"/>
      <c r="H339" s="120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1"/>
    </row>
    <row r="340" spans="1:24" s="8" customFormat="1" ht="18.75" x14ac:dyDescent="0.25">
      <c r="A340" s="78">
        <v>339</v>
      </c>
      <c r="B340" s="4" t="s">
        <v>370</v>
      </c>
      <c r="C340" s="5" t="s">
        <v>9</v>
      </c>
      <c r="D340" s="106"/>
      <c r="E340" s="131"/>
      <c r="F340" s="106"/>
      <c r="G340" s="117"/>
      <c r="H340" s="120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1"/>
    </row>
    <row r="341" spans="1:24" s="8" customFormat="1" ht="18.75" x14ac:dyDescent="0.25">
      <c r="A341" s="78">
        <v>340</v>
      </c>
      <c r="B341" s="4" t="s">
        <v>371</v>
      </c>
      <c r="C341" s="5" t="s">
        <v>9</v>
      </c>
      <c r="D341" s="106"/>
      <c r="E341" s="131"/>
      <c r="F341" s="106"/>
      <c r="G341" s="117"/>
      <c r="H341" s="120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1"/>
    </row>
    <row r="342" spans="1:24" s="8" customFormat="1" ht="18.75" x14ac:dyDescent="0.25">
      <c r="A342" s="78">
        <v>341</v>
      </c>
      <c r="B342" s="4" t="s">
        <v>372</v>
      </c>
      <c r="C342" s="5" t="s">
        <v>9</v>
      </c>
      <c r="D342" s="97"/>
      <c r="E342" s="115"/>
      <c r="F342" s="97"/>
      <c r="G342" s="117"/>
      <c r="H342" s="120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1"/>
    </row>
    <row r="343" spans="1:24" s="8" customFormat="1" ht="18.75" x14ac:dyDescent="0.25">
      <c r="A343" s="78">
        <v>342</v>
      </c>
      <c r="B343" s="4" t="s">
        <v>373</v>
      </c>
      <c r="C343" s="5" t="s">
        <v>9</v>
      </c>
      <c r="D343" s="96">
        <v>4</v>
      </c>
      <c r="E343" s="114" t="s">
        <v>24</v>
      </c>
      <c r="F343" s="96">
        <v>120000</v>
      </c>
      <c r="G343" s="117"/>
      <c r="H343" s="120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1"/>
    </row>
    <row r="344" spans="1:24" s="8" customFormat="1" ht="18.75" x14ac:dyDescent="0.25">
      <c r="A344" s="78">
        <v>343</v>
      </c>
      <c r="B344" s="4" t="s">
        <v>374</v>
      </c>
      <c r="C344" s="5" t="s">
        <v>9</v>
      </c>
      <c r="D344" s="106"/>
      <c r="E344" s="131"/>
      <c r="F344" s="106"/>
      <c r="G344" s="117"/>
      <c r="H344" s="120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1"/>
    </row>
    <row r="345" spans="1:24" s="8" customFormat="1" ht="18.75" x14ac:dyDescent="0.25">
      <c r="A345" s="78">
        <v>344</v>
      </c>
      <c r="B345" s="4" t="s">
        <v>375</v>
      </c>
      <c r="C345" s="5" t="s">
        <v>9</v>
      </c>
      <c r="D345" s="106"/>
      <c r="E345" s="131"/>
      <c r="F345" s="106"/>
      <c r="G345" s="117"/>
      <c r="H345" s="120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1"/>
    </row>
    <row r="346" spans="1:24" s="8" customFormat="1" ht="18.75" x14ac:dyDescent="0.25">
      <c r="A346" s="78">
        <v>345</v>
      </c>
      <c r="B346" s="4" t="s">
        <v>376</v>
      </c>
      <c r="C346" s="5" t="s">
        <v>9</v>
      </c>
      <c r="D346" s="97"/>
      <c r="E346" s="115"/>
      <c r="F346" s="97"/>
      <c r="G346" s="117"/>
      <c r="H346" s="120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1"/>
    </row>
    <row r="347" spans="1:24" s="8" customFormat="1" ht="18.75" x14ac:dyDescent="0.25">
      <c r="A347" s="78">
        <v>346</v>
      </c>
      <c r="B347" s="4" t="s">
        <v>377</v>
      </c>
      <c r="C347" s="5" t="s">
        <v>9</v>
      </c>
      <c r="D347" s="96">
        <v>2</v>
      </c>
      <c r="E347" s="114" t="s">
        <v>46</v>
      </c>
      <c r="F347" s="96">
        <v>138000</v>
      </c>
      <c r="G347" s="117"/>
      <c r="H347" s="120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1"/>
    </row>
    <row r="348" spans="1:24" s="8" customFormat="1" ht="18.75" x14ac:dyDescent="0.25">
      <c r="A348" s="78">
        <v>347</v>
      </c>
      <c r="B348" s="4" t="s">
        <v>378</v>
      </c>
      <c r="C348" s="5" t="s">
        <v>9</v>
      </c>
      <c r="D348" s="97"/>
      <c r="E348" s="115"/>
      <c r="F348" s="97"/>
      <c r="G348" s="118"/>
      <c r="H348" s="121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1"/>
    </row>
    <row r="349" spans="1:24" s="8" customFormat="1" ht="18.75" x14ac:dyDescent="0.25">
      <c r="A349" s="78">
        <v>348</v>
      </c>
      <c r="B349" s="4" t="s">
        <v>379</v>
      </c>
      <c r="C349" s="5" t="s">
        <v>9</v>
      </c>
      <c r="D349" s="96">
        <v>3</v>
      </c>
      <c r="E349" s="114" t="s">
        <v>34</v>
      </c>
      <c r="F349" s="96">
        <v>96000</v>
      </c>
      <c r="G349" s="116" t="s">
        <v>380</v>
      </c>
      <c r="H349" s="119">
        <v>42</v>
      </c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1"/>
    </row>
    <row r="350" spans="1:24" s="8" customFormat="1" ht="18.75" x14ac:dyDescent="0.25">
      <c r="A350" s="78">
        <v>349</v>
      </c>
      <c r="B350" s="4" t="s">
        <v>381</v>
      </c>
      <c r="C350" s="5" t="s">
        <v>9</v>
      </c>
      <c r="D350" s="106"/>
      <c r="E350" s="131"/>
      <c r="F350" s="106"/>
      <c r="G350" s="117"/>
      <c r="H350" s="120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1"/>
    </row>
    <row r="351" spans="1:24" s="8" customFormat="1" ht="18.75" x14ac:dyDescent="0.25">
      <c r="A351" s="78">
        <v>350</v>
      </c>
      <c r="B351" s="4" t="s">
        <v>382</v>
      </c>
      <c r="C351" s="5" t="s">
        <v>9</v>
      </c>
      <c r="D351" s="97"/>
      <c r="E351" s="115"/>
      <c r="F351" s="97"/>
      <c r="G351" s="117"/>
      <c r="H351" s="120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9"/>
    </row>
    <row r="352" spans="1:24" s="8" customFormat="1" ht="18.75" x14ac:dyDescent="0.25">
      <c r="A352" s="78">
        <v>351</v>
      </c>
      <c r="B352" s="4" t="s">
        <v>383</v>
      </c>
      <c r="C352" s="5" t="s">
        <v>9</v>
      </c>
      <c r="D352" s="96">
        <v>17</v>
      </c>
      <c r="E352" s="114" t="s">
        <v>10</v>
      </c>
      <c r="F352" s="96">
        <v>90000</v>
      </c>
      <c r="G352" s="117"/>
      <c r="H352" s="120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1"/>
    </row>
    <row r="353" spans="1:26" s="8" customFormat="1" ht="18.75" x14ac:dyDescent="0.25">
      <c r="A353" s="78">
        <v>352</v>
      </c>
      <c r="B353" s="4" t="s">
        <v>384</v>
      </c>
      <c r="C353" s="5" t="s">
        <v>9</v>
      </c>
      <c r="D353" s="106"/>
      <c r="E353" s="131"/>
      <c r="F353" s="106"/>
      <c r="G353" s="117"/>
      <c r="H353" s="120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1"/>
    </row>
    <row r="354" spans="1:26" s="8" customFormat="1" ht="18.75" x14ac:dyDescent="0.25">
      <c r="A354" s="78">
        <v>353</v>
      </c>
      <c r="B354" s="4" t="s">
        <v>385</v>
      </c>
      <c r="C354" s="5" t="s">
        <v>9</v>
      </c>
      <c r="D354" s="106"/>
      <c r="E354" s="131"/>
      <c r="F354" s="106"/>
      <c r="G354" s="117"/>
      <c r="H354" s="120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1"/>
    </row>
    <row r="355" spans="1:26" s="8" customFormat="1" ht="18.75" x14ac:dyDescent="0.25">
      <c r="A355" s="78">
        <v>354</v>
      </c>
      <c r="B355" s="4" t="s">
        <v>386</v>
      </c>
      <c r="C355" s="5" t="s">
        <v>9</v>
      </c>
      <c r="D355" s="106"/>
      <c r="E355" s="131"/>
      <c r="F355" s="106"/>
      <c r="G355" s="117"/>
      <c r="H355" s="120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1"/>
    </row>
    <row r="356" spans="1:26" s="8" customFormat="1" ht="18.75" x14ac:dyDescent="0.25">
      <c r="A356" s="78">
        <v>355</v>
      </c>
      <c r="B356" s="4" t="s">
        <v>387</v>
      </c>
      <c r="C356" s="5" t="s">
        <v>9</v>
      </c>
      <c r="D356" s="106"/>
      <c r="E356" s="131"/>
      <c r="F356" s="106"/>
      <c r="G356" s="117"/>
      <c r="H356" s="120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1"/>
    </row>
    <row r="357" spans="1:26" s="8" customFormat="1" ht="18.75" x14ac:dyDescent="0.25">
      <c r="A357" s="78">
        <v>356</v>
      </c>
      <c r="B357" s="4" t="s">
        <v>388</v>
      </c>
      <c r="C357" s="5" t="s">
        <v>9</v>
      </c>
      <c r="D357" s="106"/>
      <c r="E357" s="131"/>
      <c r="F357" s="106"/>
      <c r="G357" s="117"/>
      <c r="H357" s="120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1"/>
    </row>
    <row r="358" spans="1:26" s="8" customFormat="1" ht="18.75" x14ac:dyDescent="0.25">
      <c r="A358" s="78">
        <v>357</v>
      </c>
      <c r="B358" s="4" t="s">
        <v>389</v>
      </c>
      <c r="C358" s="5" t="s">
        <v>9</v>
      </c>
      <c r="D358" s="106"/>
      <c r="E358" s="131"/>
      <c r="F358" s="106"/>
      <c r="G358" s="117"/>
      <c r="H358" s="120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1"/>
    </row>
    <row r="359" spans="1:26" s="8" customFormat="1" ht="18.75" x14ac:dyDescent="0.25">
      <c r="A359" s="78">
        <v>358</v>
      </c>
      <c r="B359" s="4" t="s">
        <v>390</v>
      </c>
      <c r="C359" s="5" t="s">
        <v>9</v>
      </c>
      <c r="D359" s="106"/>
      <c r="E359" s="131"/>
      <c r="F359" s="106"/>
      <c r="G359" s="117"/>
      <c r="H359" s="120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8"/>
      <c r="X359" s="62"/>
      <c r="Y359" s="62"/>
    </row>
    <row r="360" spans="1:26" s="8" customFormat="1" ht="18.75" x14ac:dyDescent="0.25">
      <c r="A360" s="78">
        <v>359</v>
      </c>
      <c r="B360" s="4" t="s">
        <v>391</v>
      </c>
      <c r="C360" s="5" t="s">
        <v>9</v>
      </c>
      <c r="D360" s="106"/>
      <c r="E360" s="131"/>
      <c r="F360" s="106"/>
      <c r="G360" s="117"/>
      <c r="H360" s="120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1"/>
    </row>
    <row r="361" spans="1:26" s="8" customFormat="1" ht="18.75" x14ac:dyDescent="0.25">
      <c r="A361" s="78">
        <v>360</v>
      </c>
      <c r="B361" s="4" t="s">
        <v>392</v>
      </c>
      <c r="C361" s="5" t="s">
        <v>9</v>
      </c>
      <c r="D361" s="106"/>
      <c r="E361" s="131"/>
      <c r="F361" s="106"/>
      <c r="G361" s="117"/>
      <c r="H361" s="120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1"/>
    </row>
    <row r="362" spans="1:26" s="8" customFormat="1" ht="18.75" x14ac:dyDescent="0.25">
      <c r="A362" s="78">
        <v>361</v>
      </c>
      <c r="B362" s="4" t="s">
        <v>393</v>
      </c>
      <c r="C362" s="5" t="s">
        <v>9</v>
      </c>
      <c r="D362" s="106"/>
      <c r="E362" s="131"/>
      <c r="F362" s="106"/>
      <c r="G362" s="117"/>
      <c r="H362" s="120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1"/>
    </row>
    <row r="363" spans="1:26" s="8" customFormat="1" ht="18.75" x14ac:dyDescent="0.25">
      <c r="A363" s="78">
        <v>362</v>
      </c>
      <c r="B363" s="4" t="s">
        <v>394</v>
      </c>
      <c r="C363" s="5" t="s">
        <v>9</v>
      </c>
      <c r="D363" s="106"/>
      <c r="E363" s="131"/>
      <c r="F363" s="106"/>
      <c r="G363" s="117"/>
      <c r="H363" s="120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1"/>
    </row>
    <row r="364" spans="1:26" s="8" customFormat="1" ht="18.75" x14ac:dyDescent="0.25">
      <c r="A364" s="78">
        <v>363</v>
      </c>
      <c r="B364" s="4" t="s">
        <v>395</v>
      </c>
      <c r="C364" s="5" t="s">
        <v>9</v>
      </c>
      <c r="D364" s="106"/>
      <c r="E364" s="131"/>
      <c r="F364" s="106"/>
      <c r="G364" s="117"/>
      <c r="H364" s="120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1"/>
    </row>
    <row r="365" spans="1:26" s="8" customFormat="1" ht="18.75" x14ac:dyDescent="0.25">
      <c r="A365" s="78">
        <v>364</v>
      </c>
      <c r="B365" s="4" t="s">
        <v>396</v>
      </c>
      <c r="C365" s="5" t="s">
        <v>9</v>
      </c>
      <c r="D365" s="106"/>
      <c r="E365" s="131"/>
      <c r="F365" s="106"/>
      <c r="G365" s="117"/>
      <c r="H365" s="120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1"/>
    </row>
    <row r="366" spans="1:26" s="8" customFormat="1" ht="18.75" x14ac:dyDescent="0.25">
      <c r="A366" s="78">
        <v>365</v>
      </c>
      <c r="B366" s="4" t="s">
        <v>397</v>
      </c>
      <c r="C366" s="5" t="s">
        <v>9</v>
      </c>
      <c r="D366" s="106"/>
      <c r="E366" s="131"/>
      <c r="F366" s="106"/>
      <c r="G366" s="117"/>
      <c r="H366" s="120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1"/>
    </row>
    <row r="367" spans="1:26" s="8" customFormat="1" ht="18.75" x14ac:dyDescent="0.25">
      <c r="A367" s="78">
        <v>366</v>
      </c>
      <c r="B367" s="4" t="s">
        <v>398</v>
      </c>
      <c r="C367" s="5" t="s">
        <v>9</v>
      </c>
      <c r="D367" s="106"/>
      <c r="E367" s="131"/>
      <c r="F367" s="106"/>
      <c r="G367" s="117"/>
      <c r="H367" s="120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1"/>
    </row>
    <row r="368" spans="1:26" s="8" customFormat="1" ht="18.75" x14ac:dyDescent="0.25">
      <c r="A368" s="78">
        <v>367</v>
      </c>
      <c r="B368" s="4" t="s">
        <v>399</v>
      </c>
      <c r="C368" s="5" t="s">
        <v>9</v>
      </c>
      <c r="D368" s="97"/>
      <c r="E368" s="115"/>
      <c r="F368" s="97"/>
      <c r="G368" s="117"/>
      <c r="H368" s="120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1"/>
    </row>
    <row r="369" spans="1:26" s="8" customFormat="1" ht="18.75" x14ac:dyDescent="0.25">
      <c r="A369" s="78">
        <v>368</v>
      </c>
      <c r="B369" s="4" t="s">
        <v>400</v>
      </c>
      <c r="C369" s="5" t="s">
        <v>9</v>
      </c>
      <c r="D369" s="96">
        <v>3</v>
      </c>
      <c r="E369" s="114" t="s">
        <v>32</v>
      </c>
      <c r="F369" s="96">
        <v>120000</v>
      </c>
      <c r="G369" s="117"/>
      <c r="H369" s="120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1"/>
    </row>
    <row r="370" spans="1:26" s="8" customFormat="1" ht="18.75" x14ac:dyDescent="0.25">
      <c r="A370" s="78">
        <v>369</v>
      </c>
      <c r="B370" s="4" t="s">
        <v>401</v>
      </c>
      <c r="C370" s="5" t="s">
        <v>9</v>
      </c>
      <c r="D370" s="106"/>
      <c r="E370" s="131"/>
      <c r="F370" s="106"/>
      <c r="G370" s="117"/>
      <c r="H370" s="120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1"/>
    </row>
    <row r="371" spans="1:26" s="8" customFormat="1" ht="18.75" x14ac:dyDescent="0.25">
      <c r="A371" s="78">
        <v>370</v>
      </c>
      <c r="B371" s="4" t="s">
        <v>402</v>
      </c>
      <c r="C371" s="5" t="s">
        <v>9</v>
      </c>
      <c r="D371" s="97"/>
      <c r="E371" s="115"/>
      <c r="F371" s="97"/>
      <c r="G371" s="117"/>
      <c r="H371" s="120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1"/>
    </row>
    <row r="372" spans="1:26" s="8" customFormat="1" ht="18.75" x14ac:dyDescent="0.25">
      <c r="A372" s="78">
        <v>371</v>
      </c>
      <c r="B372" s="4" t="s">
        <v>403</v>
      </c>
      <c r="C372" s="5" t="s">
        <v>9</v>
      </c>
      <c r="D372" s="96">
        <v>6</v>
      </c>
      <c r="E372" s="114" t="s">
        <v>95</v>
      </c>
      <c r="F372" s="96">
        <v>108000</v>
      </c>
      <c r="G372" s="117"/>
      <c r="H372" s="120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1"/>
    </row>
    <row r="373" spans="1:26" s="8" customFormat="1" ht="18.75" x14ac:dyDescent="0.25">
      <c r="A373" s="78">
        <v>372</v>
      </c>
      <c r="B373" s="4" t="s">
        <v>404</v>
      </c>
      <c r="C373" s="5" t="s">
        <v>9</v>
      </c>
      <c r="D373" s="106"/>
      <c r="E373" s="131"/>
      <c r="F373" s="106"/>
      <c r="G373" s="117"/>
      <c r="H373" s="120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1"/>
    </row>
    <row r="374" spans="1:26" s="8" customFormat="1" ht="18.75" x14ac:dyDescent="0.25">
      <c r="A374" s="78">
        <v>373</v>
      </c>
      <c r="B374" s="4" t="s">
        <v>405</v>
      </c>
      <c r="C374" s="5" t="s">
        <v>9</v>
      </c>
      <c r="D374" s="106"/>
      <c r="E374" s="131"/>
      <c r="F374" s="106"/>
      <c r="G374" s="117"/>
      <c r="H374" s="120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1"/>
    </row>
    <row r="375" spans="1:26" s="8" customFormat="1" ht="18.75" x14ac:dyDescent="0.25">
      <c r="A375" s="78">
        <v>374</v>
      </c>
      <c r="B375" s="4" t="s">
        <v>406</v>
      </c>
      <c r="C375" s="5" t="s">
        <v>9</v>
      </c>
      <c r="D375" s="106"/>
      <c r="E375" s="131"/>
      <c r="F375" s="106"/>
      <c r="G375" s="117"/>
      <c r="H375" s="120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1"/>
    </row>
    <row r="376" spans="1:26" s="8" customFormat="1" ht="18.75" x14ac:dyDescent="0.25">
      <c r="A376" s="78">
        <v>375</v>
      </c>
      <c r="B376" s="4" t="s">
        <v>407</v>
      </c>
      <c r="C376" s="5" t="s">
        <v>9</v>
      </c>
      <c r="D376" s="106"/>
      <c r="E376" s="131"/>
      <c r="F376" s="106"/>
      <c r="G376" s="117"/>
      <c r="H376" s="120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1"/>
    </row>
    <row r="377" spans="1:26" s="8" customFormat="1" ht="18.75" x14ac:dyDescent="0.25">
      <c r="A377" s="78">
        <v>376</v>
      </c>
      <c r="B377" s="4" t="s">
        <v>408</v>
      </c>
      <c r="C377" s="5" t="s">
        <v>9</v>
      </c>
      <c r="D377" s="97"/>
      <c r="E377" s="115"/>
      <c r="F377" s="97"/>
      <c r="G377" s="117"/>
      <c r="H377" s="120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1"/>
    </row>
    <row r="378" spans="1:26" s="8" customFormat="1" ht="18.75" x14ac:dyDescent="0.25">
      <c r="A378" s="78">
        <v>377</v>
      </c>
      <c r="B378" s="4" t="s">
        <v>409</v>
      </c>
      <c r="C378" s="5" t="s">
        <v>9</v>
      </c>
      <c r="D378" s="96">
        <v>3</v>
      </c>
      <c r="E378" s="114" t="s">
        <v>83</v>
      </c>
      <c r="F378" s="96">
        <v>300000</v>
      </c>
      <c r="G378" s="117"/>
      <c r="H378" s="120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1"/>
    </row>
    <row r="379" spans="1:26" s="8" customFormat="1" ht="18.75" x14ac:dyDescent="0.25">
      <c r="A379" s="78">
        <v>378</v>
      </c>
      <c r="B379" s="4" t="s">
        <v>410</v>
      </c>
      <c r="C379" s="5" t="s">
        <v>9</v>
      </c>
      <c r="D379" s="106"/>
      <c r="E379" s="131"/>
      <c r="F379" s="106"/>
      <c r="G379" s="117"/>
      <c r="H379" s="120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1"/>
    </row>
    <row r="380" spans="1:26" s="8" customFormat="1" ht="18.75" x14ac:dyDescent="0.25">
      <c r="A380" s="78">
        <v>379</v>
      </c>
      <c r="B380" s="4" t="s">
        <v>411</v>
      </c>
      <c r="C380" s="5" t="s">
        <v>9</v>
      </c>
      <c r="D380" s="97"/>
      <c r="E380" s="115"/>
      <c r="F380" s="97"/>
      <c r="G380" s="117"/>
      <c r="H380" s="120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1"/>
    </row>
    <row r="381" spans="1:26" s="8" customFormat="1" ht="18.75" x14ac:dyDescent="0.25">
      <c r="A381" s="78">
        <v>380</v>
      </c>
      <c r="B381" s="4" t="s">
        <v>412</v>
      </c>
      <c r="C381" s="5" t="s">
        <v>9</v>
      </c>
      <c r="D381" s="96">
        <v>7</v>
      </c>
      <c r="E381" s="114" t="s">
        <v>60</v>
      </c>
      <c r="F381" s="96">
        <v>84000</v>
      </c>
      <c r="G381" s="117"/>
      <c r="H381" s="120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1"/>
    </row>
    <row r="382" spans="1:26" s="8" customFormat="1" ht="18.75" x14ac:dyDescent="0.25">
      <c r="A382" s="78">
        <v>381</v>
      </c>
      <c r="B382" s="4" t="s">
        <v>413</v>
      </c>
      <c r="C382" s="5" t="s">
        <v>9</v>
      </c>
      <c r="D382" s="106"/>
      <c r="E382" s="131"/>
      <c r="F382" s="106"/>
      <c r="G382" s="117"/>
      <c r="H382" s="120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1"/>
    </row>
    <row r="383" spans="1:26" s="8" customFormat="1" ht="18.75" x14ac:dyDescent="0.25">
      <c r="A383" s="78">
        <v>382</v>
      </c>
      <c r="B383" s="4" t="s">
        <v>414</v>
      </c>
      <c r="C383" s="5" t="s">
        <v>9</v>
      </c>
      <c r="D383" s="106"/>
      <c r="E383" s="131"/>
      <c r="F383" s="106"/>
      <c r="G383" s="117"/>
      <c r="H383" s="120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1"/>
    </row>
    <row r="384" spans="1:26" s="8" customFormat="1" ht="18.75" x14ac:dyDescent="0.25">
      <c r="A384" s="78">
        <v>383</v>
      </c>
      <c r="B384" s="4" t="s">
        <v>415</v>
      </c>
      <c r="C384" s="5" t="s">
        <v>9</v>
      </c>
      <c r="D384" s="106"/>
      <c r="E384" s="131"/>
      <c r="F384" s="106"/>
      <c r="G384" s="117"/>
      <c r="H384" s="120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1"/>
    </row>
    <row r="385" spans="1:26" s="8" customFormat="1" ht="18.75" x14ac:dyDescent="0.25">
      <c r="A385" s="78">
        <v>384</v>
      </c>
      <c r="B385" s="4" t="s">
        <v>416</v>
      </c>
      <c r="C385" s="5" t="s">
        <v>9</v>
      </c>
      <c r="D385" s="106"/>
      <c r="E385" s="131"/>
      <c r="F385" s="106"/>
      <c r="G385" s="117"/>
      <c r="H385" s="120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1"/>
    </row>
    <row r="386" spans="1:26" s="8" customFormat="1" ht="18.75" x14ac:dyDescent="0.25">
      <c r="A386" s="78">
        <v>385</v>
      </c>
      <c r="B386" s="4" t="s">
        <v>417</v>
      </c>
      <c r="C386" s="5" t="s">
        <v>9</v>
      </c>
      <c r="D386" s="106"/>
      <c r="E386" s="131"/>
      <c r="F386" s="106"/>
      <c r="G386" s="117"/>
      <c r="H386" s="120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1"/>
    </row>
    <row r="387" spans="1:26" s="8" customFormat="1" ht="18.75" x14ac:dyDescent="0.25">
      <c r="A387" s="78">
        <v>386</v>
      </c>
      <c r="B387" s="4" t="s">
        <v>418</v>
      </c>
      <c r="C387" s="5" t="s">
        <v>9</v>
      </c>
      <c r="D387" s="97"/>
      <c r="E387" s="115"/>
      <c r="F387" s="97"/>
      <c r="G387" s="117"/>
      <c r="H387" s="120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1"/>
    </row>
    <row r="388" spans="1:26" s="8" customFormat="1" ht="18.75" x14ac:dyDescent="0.25">
      <c r="A388" s="78">
        <v>387</v>
      </c>
      <c r="B388" s="4" t="s">
        <v>419</v>
      </c>
      <c r="C388" s="5" t="s">
        <v>9</v>
      </c>
      <c r="D388" s="96">
        <v>3</v>
      </c>
      <c r="E388" s="114" t="s">
        <v>46</v>
      </c>
      <c r="F388" s="96">
        <v>138000</v>
      </c>
      <c r="G388" s="117"/>
      <c r="H388" s="120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1"/>
    </row>
    <row r="389" spans="1:26" s="8" customFormat="1" ht="18.75" x14ac:dyDescent="0.25">
      <c r="A389" s="78">
        <v>388</v>
      </c>
      <c r="B389" s="4" t="s">
        <v>420</v>
      </c>
      <c r="C389" s="5" t="s">
        <v>9</v>
      </c>
      <c r="D389" s="106"/>
      <c r="E389" s="131"/>
      <c r="F389" s="106"/>
      <c r="G389" s="117"/>
      <c r="H389" s="120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1"/>
    </row>
    <row r="390" spans="1:26" s="8" customFormat="1" ht="18.75" x14ac:dyDescent="0.25">
      <c r="A390" s="78">
        <v>389</v>
      </c>
      <c r="B390" s="4" t="s">
        <v>421</v>
      </c>
      <c r="C390" s="5" t="s">
        <v>9</v>
      </c>
      <c r="D390" s="97"/>
      <c r="E390" s="115"/>
      <c r="F390" s="97"/>
      <c r="G390" s="118"/>
      <c r="H390" s="121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1"/>
    </row>
    <row r="391" spans="1:26" s="8" customFormat="1" ht="18.75" x14ac:dyDescent="0.25">
      <c r="A391" s="78">
        <v>390</v>
      </c>
      <c r="B391" s="4" t="s">
        <v>422</v>
      </c>
      <c r="C391" s="5" t="s">
        <v>9</v>
      </c>
      <c r="D391" s="96">
        <v>5</v>
      </c>
      <c r="E391" s="114" t="s">
        <v>34</v>
      </c>
      <c r="F391" s="96">
        <v>96000</v>
      </c>
      <c r="G391" s="116" t="s">
        <v>423</v>
      </c>
      <c r="H391" s="119">
        <v>37</v>
      </c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1"/>
    </row>
    <row r="392" spans="1:26" s="8" customFormat="1" ht="18.75" x14ac:dyDescent="0.25">
      <c r="A392" s="78">
        <v>391</v>
      </c>
      <c r="B392" s="4" t="s">
        <v>424</v>
      </c>
      <c r="C392" s="5" t="s">
        <v>9</v>
      </c>
      <c r="D392" s="106"/>
      <c r="E392" s="131"/>
      <c r="F392" s="106"/>
      <c r="G392" s="117"/>
      <c r="H392" s="120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1"/>
    </row>
    <row r="393" spans="1:26" s="8" customFormat="1" ht="18.75" x14ac:dyDescent="0.25">
      <c r="A393" s="78">
        <v>392</v>
      </c>
      <c r="B393" s="4" t="s">
        <v>425</v>
      </c>
      <c r="C393" s="5" t="s">
        <v>9</v>
      </c>
      <c r="D393" s="106"/>
      <c r="E393" s="131"/>
      <c r="F393" s="106"/>
      <c r="G393" s="117"/>
      <c r="H393" s="120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1"/>
    </row>
    <row r="394" spans="1:26" s="8" customFormat="1" ht="18.75" x14ac:dyDescent="0.25">
      <c r="A394" s="78">
        <v>393</v>
      </c>
      <c r="B394" s="4" t="s">
        <v>150</v>
      </c>
      <c r="C394" s="5" t="s">
        <v>9</v>
      </c>
      <c r="D394" s="106"/>
      <c r="E394" s="131"/>
      <c r="F394" s="106"/>
      <c r="G394" s="117"/>
      <c r="H394" s="120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1"/>
    </row>
    <row r="395" spans="1:26" s="8" customFormat="1" ht="18.75" x14ac:dyDescent="0.25">
      <c r="A395" s="78">
        <v>394</v>
      </c>
      <c r="B395" s="4" t="s">
        <v>426</v>
      </c>
      <c r="C395" s="5" t="s">
        <v>9</v>
      </c>
      <c r="D395" s="97"/>
      <c r="E395" s="115"/>
      <c r="F395" s="97"/>
      <c r="G395" s="117"/>
      <c r="H395" s="120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1"/>
    </row>
    <row r="396" spans="1:26" s="8" customFormat="1" ht="18.75" x14ac:dyDescent="0.25">
      <c r="A396" s="78">
        <v>395</v>
      </c>
      <c r="B396" s="4" t="s">
        <v>427</v>
      </c>
      <c r="C396" s="5" t="s">
        <v>9</v>
      </c>
      <c r="D396" s="96">
        <v>7</v>
      </c>
      <c r="E396" s="114" t="s">
        <v>10</v>
      </c>
      <c r="F396" s="96">
        <v>90000</v>
      </c>
      <c r="G396" s="117"/>
      <c r="H396" s="120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1"/>
    </row>
    <row r="397" spans="1:26" s="8" customFormat="1" ht="18.75" x14ac:dyDescent="0.25">
      <c r="A397" s="78">
        <v>396</v>
      </c>
      <c r="B397" s="4" t="s">
        <v>428</v>
      </c>
      <c r="C397" s="5" t="s">
        <v>9</v>
      </c>
      <c r="D397" s="106"/>
      <c r="E397" s="131"/>
      <c r="F397" s="106"/>
      <c r="G397" s="117"/>
      <c r="H397" s="120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1"/>
    </row>
    <row r="398" spans="1:26" s="8" customFormat="1" ht="18.75" x14ac:dyDescent="0.25">
      <c r="A398" s="78">
        <v>397</v>
      </c>
      <c r="B398" s="4" t="s">
        <v>429</v>
      </c>
      <c r="C398" s="5" t="s">
        <v>9</v>
      </c>
      <c r="D398" s="106"/>
      <c r="E398" s="131"/>
      <c r="F398" s="106"/>
      <c r="G398" s="117"/>
      <c r="H398" s="120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1"/>
    </row>
    <row r="399" spans="1:26" s="8" customFormat="1" ht="18.75" x14ac:dyDescent="0.25">
      <c r="A399" s="78">
        <v>398</v>
      </c>
      <c r="B399" s="4" t="s">
        <v>430</v>
      </c>
      <c r="C399" s="5" t="s">
        <v>9</v>
      </c>
      <c r="D399" s="106"/>
      <c r="E399" s="131"/>
      <c r="F399" s="106"/>
      <c r="G399" s="117"/>
      <c r="H399" s="120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1"/>
    </row>
    <row r="400" spans="1:26" s="8" customFormat="1" ht="18.75" x14ac:dyDescent="0.25">
      <c r="A400" s="78">
        <v>399</v>
      </c>
      <c r="B400" s="4" t="s">
        <v>431</v>
      </c>
      <c r="C400" s="5" t="s">
        <v>9</v>
      </c>
      <c r="D400" s="106"/>
      <c r="E400" s="131"/>
      <c r="F400" s="106"/>
      <c r="G400" s="117"/>
      <c r="H400" s="120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1"/>
    </row>
    <row r="401" spans="1:26" s="8" customFormat="1" ht="18.75" x14ac:dyDescent="0.25">
      <c r="A401" s="78">
        <v>400</v>
      </c>
      <c r="B401" s="4" t="s">
        <v>432</v>
      </c>
      <c r="C401" s="5" t="s">
        <v>9</v>
      </c>
      <c r="D401" s="106"/>
      <c r="E401" s="131"/>
      <c r="F401" s="106"/>
      <c r="G401" s="117"/>
      <c r="H401" s="120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1"/>
    </row>
    <row r="402" spans="1:26" s="8" customFormat="1" ht="18.75" x14ac:dyDescent="0.25">
      <c r="A402" s="78">
        <v>401</v>
      </c>
      <c r="B402" s="4" t="s">
        <v>433</v>
      </c>
      <c r="C402" s="5" t="s">
        <v>9</v>
      </c>
      <c r="D402" s="97"/>
      <c r="E402" s="115"/>
      <c r="F402" s="97"/>
      <c r="G402" s="117"/>
      <c r="H402" s="120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1"/>
    </row>
    <row r="403" spans="1:26" s="8" customFormat="1" ht="18.75" x14ac:dyDescent="0.25">
      <c r="A403" s="78">
        <v>402</v>
      </c>
      <c r="B403" s="4" t="s">
        <v>434</v>
      </c>
      <c r="C403" s="5" t="s">
        <v>9</v>
      </c>
      <c r="D403" s="96">
        <v>8</v>
      </c>
      <c r="E403" s="114" t="s">
        <v>95</v>
      </c>
      <c r="F403" s="96">
        <v>108000</v>
      </c>
      <c r="G403" s="117"/>
      <c r="H403" s="120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1"/>
    </row>
    <row r="404" spans="1:26" s="8" customFormat="1" ht="18.75" x14ac:dyDescent="0.25">
      <c r="A404" s="78">
        <v>403</v>
      </c>
      <c r="B404" s="4" t="s">
        <v>435</v>
      </c>
      <c r="C404" s="5" t="s">
        <v>9</v>
      </c>
      <c r="D404" s="106"/>
      <c r="E404" s="131"/>
      <c r="F404" s="106"/>
      <c r="G404" s="117"/>
      <c r="H404" s="120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1"/>
    </row>
    <row r="405" spans="1:26" s="8" customFormat="1" ht="18.75" x14ac:dyDescent="0.25">
      <c r="A405" s="78">
        <v>404</v>
      </c>
      <c r="B405" s="4" t="s">
        <v>436</v>
      </c>
      <c r="C405" s="5" t="s">
        <v>9</v>
      </c>
      <c r="D405" s="106"/>
      <c r="E405" s="131"/>
      <c r="F405" s="106"/>
      <c r="G405" s="117"/>
      <c r="H405" s="120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1"/>
    </row>
    <row r="406" spans="1:26" s="8" customFormat="1" ht="18.75" x14ac:dyDescent="0.25">
      <c r="A406" s="78">
        <v>405</v>
      </c>
      <c r="B406" s="4" t="s">
        <v>437</v>
      </c>
      <c r="C406" s="5" t="s">
        <v>9</v>
      </c>
      <c r="D406" s="106"/>
      <c r="E406" s="131"/>
      <c r="F406" s="106"/>
      <c r="G406" s="117"/>
      <c r="H406" s="120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1"/>
    </row>
    <row r="407" spans="1:26" s="8" customFormat="1" ht="18.75" x14ac:dyDescent="0.25">
      <c r="A407" s="78">
        <v>406</v>
      </c>
      <c r="B407" s="4" t="s">
        <v>438</v>
      </c>
      <c r="C407" s="5" t="s">
        <v>9</v>
      </c>
      <c r="D407" s="106"/>
      <c r="E407" s="131"/>
      <c r="F407" s="106"/>
      <c r="G407" s="117"/>
      <c r="H407" s="120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1"/>
    </row>
    <row r="408" spans="1:26" s="8" customFormat="1" ht="18.75" x14ac:dyDescent="0.25">
      <c r="A408" s="78">
        <v>407</v>
      </c>
      <c r="B408" s="4" t="s">
        <v>439</v>
      </c>
      <c r="C408" s="5" t="s">
        <v>9</v>
      </c>
      <c r="D408" s="106"/>
      <c r="E408" s="131"/>
      <c r="F408" s="106"/>
      <c r="G408" s="117"/>
      <c r="H408" s="120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1"/>
    </row>
    <row r="409" spans="1:26" s="8" customFormat="1" ht="18.75" x14ac:dyDescent="0.25">
      <c r="A409" s="78">
        <v>408</v>
      </c>
      <c r="B409" s="4" t="s">
        <v>440</v>
      </c>
      <c r="C409" s="5" t="s">
        <v>9</v>
      </c>
      <c r="D409" s="106"/>
      <c r="E409" s="131"/>
      <c r="F409" s="106"/>
      <c r="G409" s="117"/>
      <c r="H409" s="120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1"/>
    </row>
    <row r="410" spans="1:26" s="8" customFormat="1" ht="18.75" x14ac:dyDescent="0.25">
      <c r="A410" s="78">
        <v>409</v>
      </c>
      <c r="B410" s="4" t="s">
        <v>441</v>
      </c>
      <c r="C410" s="5" t="s">
        <v>9</v>
      </c>
      <c r="D410" s="97"/>
      <c r="E410" s="115"/>
      <c r="F410" s="97"/>
      <c r="G410" s="117"/>
      <c r="H410" s="120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1"/>
    </row>
    <row r="411" spans="1:26" s="8" customFormat="1" ht="18.75" x14ac:dyDescent="0.25">
      <c r="A411" s="78">
        <v>410</v>
      </c>
      <c r="B411" s="4" t="s">
        <v>442</v>
      </c>
      <c r="C411" s="5" t="s">
        <v>9</v>
      </c>
      <c r="D411" s="96">
        <v>7</v>
      </c>
      <c r="E411" s="114" t="s">
        <v>60</v>
      </c>
      <c r="F411" s="96">
        <v>84000</v>
      </c>
      <c r="G411" s="117"/>
      <c r="H411" s="120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1"/>
    </row>
    <row r="412" spans="1:26" s="8" customFormat="1" ht="18.75" x14ac:dyDescent="0.25">
      <c r="A412" s="78">
        <v>411</v>
      </c>
      <c r="B412" s="4" t="s">
        <v>443</v>
      </c>
      <c r="C412" s="5" t="s">
        <v>9</v>
      </c>
      <c r="D412" s="106"/>
      <c r="E412" s="131"/>
      <c r="F412" s="106"/>
      <c r="G412" s="117"/>
      <c r="H412" s="120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1"/>
    </row>
    <row r="413" spans="1:26" s="8" customFormat="1" ht="18.75" x14ac:dyDescent="0.25">
      <c r="A413" s="78">
        <v>412</v>
      </c>
      <c r="B413" s="4" t="s">
        <v>444</v>
      </c>
      <c r="C413" s="5" t="s">
        <v>9</v>
      </c>
      <c r="D413" s="106"/>
      <c r="E413" s="131"/>
      <c r="F413" s="106"/>
      <c r="G413" s="117"/>
      <c r="H413" s="120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1"/>
    </row>
    <row r="414" spans="1:26" s="8" customFormat="1" ht="18.75" x14ac:dyDescent="0.25">
      <c r="A414" s="78">
        <v>413</v>
      </c>
      <c r="B414" s="4" t="s">
        <v>445</v>
      </c>
      <c r="C414" s="5" t="s">
        <v>9</v>
      </c>
      <c r="D414" s="106"/>
      <c r="E414" s="131"/>
      <c r="F414" s="106"/>
      <c r="G414" s="117"/>
      <c r="H414" s="120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1"/>
    </row>
    <row r="415" spans="1:26" s="8" customFormat="1" ht="18.75" x14ac:dyDescent="0.25">
      <c r="A415" s="78">
        <v>414</v>
      </c>
      <c r="B415" s="4" t="s">
        <v>446</v>
      </c>
      <c r="C415" s="5" t="s">
        <v>9</v>
      </c>
      <c r="D415" s="106"/>
      <c r="E415" s="131"/>
      <c r="F415" s="106"/>
      <c r="G415" s="117"/>
      <c r="H415" s="120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1"/>
    </row>
    <row r="416" spans="1:26" s="8" customFormat="1" ht="18.75" x14ac:dyDescent="0.25">
      <c r="A416" s="78">
        <v>415</v>
      </c>
      <c r="B416" s="4" t="s">
        <v>447</v>
      </c>
      <c r="C416" s="5" t="s">
        <v>9</v>
      </c>
      <c r="D416" s="106"/>
      <c r="E416" s="131"/>
      <c r="F416" s="106"/>
      <c r="G416" s="117"/>
      <c r="H416" s="120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1"/>
    </row>
    <row r="417" spans="1:26" s="8" customFormat="1" ht="18.75" x14ac:dyDescent="0.25">
      <c r="A417" s="78">
        <v>416</v>
      </c>
      <c r="B417" s="4" t="s">
        <v>448</v>
      </c>
      <c r="C417" s="5" t="s">
        <v>9</v>
      </c>
      <c r="D417" s="97"/>
      <c r="E417" s="115"/>
      <c r="F417" s="97"/>
      <c r="G417" s="117"/>
      <c r="H417" s="120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1"/>
    </row>
    <row r="418" spans="1:26" s="8" customFormat="1" ht="18.75" x14ac:dyDescent="0.25">
      <c r="A418" s="78">
        <v>417</v>
      </c>
      <c r="B418" s="4" t="s">
        <v>449</v>
      </c>
      <c r="C418" s="5" t="s">
        <v>9</v>
      </c>
      <c r="D418" s="96">
        <v>3</v>
      </c>
      <c r="E418" s="114" t="s">
        <v>24</v>
      </c>
      <c r="F418" s="96">
        <v>120000</v>
      </c>
      <c r="G418" s="117"/>
      <c r="H418" s="120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1"/>
    </row>
    <row r="419" spans="1:26" s="8" customFormat="1" ht="18.75" x14ac:dyDescent="0.25">
      <c r="A419" s="78">
        <v>418</v>
      </c>
      <c r="B419" s="4" t="s">
        <v>450</v>
      </c>
      <c r="C419" s="5" t="s">
        <v>9</v>
      </c>
      <c r="D419" s="106"/>
      <c r="E419" s="131"/>
      <c r="F419" s="106"/>
      <c r="G419" s="117"/>
      <c r="H419" s="120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1"/>
    </row>
    <row r="420" spans="1:26" s="8" customFormat="1" ht="18.75" x14ac:dyDescent="0.25">
      <c r="A420" s="78">
        <v>419</v>
      </c>
      <c r="B420" s="4" t="s">
        <v>451</v>
      </c>
      <c r="C420" s="5" t="s">
        <v>9</v>
      </c>
      <c r="D420" s="97"/>
      <c r="E420" s="115"/>
      <c r="F420" s="97"/>
      <c r="G420" s="117"/>
      <c r="H420" s="120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1"/>
    </row>
    <row r="421" spans="1:26" s="8" customFormat="1" ht="18.75" x14ac:dyDescent="0.25">
      <c r="A421" s="78">
        <v>420</v>
      </c>
      <c r="B421" s="4" t="s">
        <v>269</v>
      </c>
      <c r="C421" s="5" t="s">
        <v>9</v>
      </c>
      <c r="D421" s="96">
        <v>7</v>
      </c>
      <c r="E421" s="114" t="s">
        <v>452</v>
      </c>
      <c r="F421" s="96">
        <v>138000</v>
      </c>
      <c r="G421" s="117"/>
      <c r="H421" s="120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1"/>
    </row>
    <row r="422" spans="1:26" s="8" customFormat="1" ht="18.75" x14ac:dyDescent="0.25">
      <c r="A422" s="78">
        <v>421</v>
      </c>
      <c r="B422" s="4" t="s">
        <v>453</v>
      </c>
      <c r="C422" s="5" t="s">
        <v>9</v>
      </c>
      <c r="D422" s="106"/>
      <c r="E422" s="131"/>
      <c r="F422" s="106"/>
      <c r="G422" s="117"/>
      <c r="H422" s="120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1"/>
    </row>
    <row r="423" spans="1:26" s="8" customFormat="1" ht="18.75" x14ac:dyDescent="0.25">
      <c r="A423" s="78">
        <v>422</v>
      </c>
      <c r="B423" s="4" t="s">
        <v>454</v>
      </c>
      <c r="C423" s="5" t="s">
        <v>9</v>
      </c>
      <c r="D423" s="106"/>
      <c r="E423" s="131"/>
      <c r="F423" s="106"/>
      <c r="G423" s="117"/>
      <c r="H423" s="120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1"/>
    </row>
    <row r="424" spans="1:26" s="8" customFormat="1" ht="18.75" x14ac:dyDescent="0.25">
      <c r="A424" s="78">
        <v>423</v>
      </c>
      <c r="B424" s="4" t="s">
        <v>455</v>
      </c>
      <c r="C424" s="5" t="s">
        <v>9</v>
      </c>
      <c r="D424" s="106"/>
      <c r="E424" s="131"/>
      <c r="F424" s="106"/>
      <c r="G424" s="117"/>
      <c r="H424" s="120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1"/>
    </row>
    <row r="425" spans="1:26" s="8" customFormat="1" ht="18.75" x14ac:dyDescent="0.25">
      <c r="A425" s="78">
        <v>424</v>
      </c>
      <c r="B425" s="4" t="s">
        <v>456</v>
      </c>
      <c r="C425" s="5" t="s">
        <v>9</v>
      </c>
      <c r="D425" s="106"/>
      <c r="E425" s="131"/>
      <c r="F425" s="106"/>
      <c r="G425" s="117"/>
      <c r="H425" s="120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1"/>
    </row>
    <row r="426" spans="1:26" s="8" customFormat="1" ht="18.75" x14ac:dyDescent="0.25">
      <c r="A426" s="78">
        <v>425</v>
      </c>
      <c r="B426" s="4" t="s">
        <v>457</v>
      </c>
      <c r="C426" s="5" t="s">
        <v>9</v>
      </c>
      <c r="D426" s="106"/>
      <c r="E426" s="131"/>
      <c r="F426" s="106"/>
      <c r="G426" s="117"/>
      <c r="H426" s="120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1"/>
    </row>
    <row r="427" spans="1:26" s="8" customFormat="1" ht="18.75" x14ac:dyDescent="0.25">
      <c r="A427" s="78">
        <v>426</v>
      </c>
      <c r="B427" s="4" t="s">
        <v>458</v>
      </c>
      <c r="C427" s="5" t="s">
        <v>9</v>
      </c>
      <c r="D427" s="97"/>
      <c r="E427" s="115"/>
      <c r="F427" s="97"/>
      <c r="G427" s="118"/>
      <c r="H427" s="121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1"/>
    </row>
    <row r="428" spans="1:26" s="8" customFormat="1" ht="18.75" x14ac:dyDescent="0.25">
      <c r="A428" s="78">
        <v>427</v>
      </c>
      <c r="B428" s="4" t="s">
        <v>459</v>
      </c>
      <c r="C428" s="5" t="s">
        <v>9</v>
      </c>
      <c r="D428" s="96">
        <v>13</v>
      </c>
      <c r="E428" s="98" t="s">
        <v>60</v>
      </c>
      <c r="F428" s="128">
        <f>7000*12</f>
        <v>84000</v>
      </c>
      <c r="G428" s="116" t="s">
        <v>460</v>
      </c>
      <c r="H428" s="119">
        <v>29</v>
      </c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1"/>
    </row>
    <row r="429" spans="1:26" s="8" customFormat="1" ht="18.75" x14ac:dyDescent="0.25">
      <c r="A429" s="78">
        <v>428</v>
      </c>
      <c r="B429" s="4" t="s">
        <v>461</v>
      </c>
      <c r="C429" s="5" t="s">
        <v>9</v>
      </c>
      <c r="D429" s="106"/>
      <c r="E429" s="107"/>
      <c r="F429" s="129"/>
      <c r="G429" s="117"/>
      <c r="H429" s="120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1"/>
    </row>
    <row r="430" spans="1:26" s="8" customFormat="1" ht="18.75" x14ac:dyDescent="0.25">
      <c r="A430" s="78">
        <v>429</v>
      </c>
      <c r="B430" s="4" t="s">
        <v>462</v>
      </c>
      <c r="C430" s="5" t="s">
        <v>9</v>
      </c>
      <c r="D430" s="106"/>
      <c r="E430" s="107"/>
      <c r="F430" s="129"/>
      <c r="G430" s="117"/>
      <c r="H430" s="120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1"/>
    </row>
    <row r="431" spans="1:26" s="8" customFormat="1" ht="18.75" x14ac:dyDescent="0.25">
      <c r="A431" s="78">
        <v>430</v>
      </c>
      <c r="B431" s="4" t="s">
        <v>463</v>
      </c>
      <c r="C431" s="5" t="s">
        <v>9</v>
      </c>
      <c r="D431" s="106"/>
      <c r="E431" s="107"/>
      <c r="F431" s="129"/>
      <c r="G431" s="117"/>
      <c r="H431" s="120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1"/>
    </row>
    <row r="432" spans="1:26" s="8" customFormat="1" ht="18.75" x14ac:dyDescent="0.25">
      <c r="A432" s="78">
        <v>431</v>
      </c>
      <c r="B432" s="4" t="s">
        <v>464</v>
      </c>
      <c r="C432" s="5" t="s">
        <v>9</v>
      </c>
      <c r="D432" s="106"/>
      <c r="E432" s="107"/>
      <c r="F432" s="129"/>
      <c r="G432" s="117"/>
      <c r="H432" s="120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1"/>
    </row>
    <row r="433" spans="1:26" s="8" customFormat="1" ht="18.75" x14ac:dyDescent="0.25">
      <c r="A433" s="78">
        <v>432</v>
      </c>
      <c r="B433" s="4" t="s">
        <v>465</v>
      </c>
      <c r="C433" s="5" t="s">
        <v>9</v>
      </c>
      <c r="D433" s="106"/>
      <c r="E433" s="107"/>
      <c r="F433" s="129"/>
      <c r="G433" s="117"/>
      <c r="H433" s="120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1"/>
    </row>
    <row r="434" spans="1:26" s="8" customFormat="1" ht="18.75" x14ac:dyDescent="0.25">
      <c r="A434" s="78">
        <v>433</v>
      </c>
      <c r="B434" s="4" t="s">
        <v>466</v>
      </c>
      <c r="C434" s="5" t="s">
        <v>9</v>
      </c>
      <c r="D434" s="106"/>
      <c r="E434" s="107"/>
      <c r="F434" s="129"/>
      <c r="G434" s="117"/>
      <c r="H434" s="120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1"/>
    </row>
    <row r="435" spans="1:26" s="8" customFormat="1" ht="18.75" x14ac:dyDescent="0.25">
      <c r="A435" s="78">
        <v>434</v>
      </c>
      <c r="B435" s="4" t="s">
        <v>467</v>
      </c>
      <c r="C435" s="5" t="s">
        <v>9</v>
      </c>
      <c r="D435" s="106"/>
      <c r="E435" s="107"/>
      <c r="F435" s="129"/>
      <c r="G435" s="117"/>
      <c r="H435" s="120"/>
      <c r="I435" s="65"/>
      <c r="J435" s="66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1"/>
    </row>
    <row r="436" spans="1:26" s="8" customFormat="1" ht="18.75" x14ac:dyDescent="0.25">
      <c r="A436" s="78">
        <v>435</v>
      </c>
      <c r="B436" s="4" t="s">
        <v>468</v>
      </c>
      <c r="C436" s="5" t="s">
        <v>9</v>
      </c>
      <c r="D436" s="106"/>
      <c r="E436" s="107"/>
      <c r="F436" s="129"/>
      <c r="G436" s="117"/>
      <c r="H436" s="120"/>
      <c r="I436" s="65"/>
      <c r="J436" s="67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1"/>
    </row>
    <row r="437" spans="1:26" s="8" customFormat="1" ht="18.75" x14ac:dyDescent="0.25">
      <c r="A437" s="78">
        <v>436</v>
      </c>
      <c r="B437" s="4" t="s">
        <v>469</v>
      </c>
      <c r="C437" s="5" t="s">
        <v>9</v>
      </c>
      <c r="D437" s="106"/>
      <c r="E437" s="107"/>
      <c r="F437" s="129"/>
      <c r="G437" s="117"/>
      <c r="H437" s="120"/>
      <c r="I437" s="65"/>
      <c r="J437" s="67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1"/>
    </row>
    <row r="438" spans="1:26" s="8" customFormat="1" ht="18.75" x14ac:dyDescent="0.25">
      <c r="A438" s="78">
        <v>437</v>
      </c>
      <c r="B438" s="4" t="s">
        <v>470</v>
      </c>
      <c r="C438" s="5" t="s">
        <v>9</v>
      </c>
      <c r="D438" s="106"/>
      <c r="E438" s="107"/>
      <c r="F438" s="129"/>
      <c r="G438" s="117"/>
      <c r="H438" s="120"/>
      <c r="I438" s="65"/>
      <c r="J438" s="67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1"/>
    </row>
    <row r="439" spans="1:26" s="8" customFormat="1" ht="18.75" x14ac:dyDescent="0.25">
      <c r="A439" s="78">
        <v>438</v>
      </c>
      <c r="B439" s="4" t="s">
        <v>471</v>
      </c>
      <c r="C439" s="5" t="s">
        <v>9</v>
      </c>
      <c r="D439" s="106"/>
      <c r="E439" s="107"/>
      <c r="F439" s="129"/>
      <c r="G439" s="117"/>
      <c r="H439" s="120"/>
      <c r="I439" s="65"/>
      <c r="J439" s="67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1"/>
    </row>
    <row r="440" spans="1:26" s="8" customFormat="1" ht="18.75" x14ac:dyDescent="0.25">
      <c r="A440" s="78">
        <v>439</v>
      </c>
      <c r="B440" s="4" t="s">
        <v>472</v>
      </c>
      <c r="C440" s="5" t="s">
        <v>9</v>
      </c>
      <c r="D440" s="97"/>
      <c r="E440" s="99"/>
      <c r="F440" s="130"/>
      <c r="G440" s="117"/>
      <c r="H440" s="120"/>
      <c r="I440" s="65"/>
      <c r="J440" s="67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1"/>
    </row>
    <row r="441" spans="1:26" s="8" customFormat="1" ht="18.75" x14ac:dyDescent="0.25">
      <c r="A441" s="78">
        <v>440</v>
      </c>
      <c r="B441" s="4" t="s">
        <v>473</v>
      </c>
      <c r="C441" s="5" t="s">
        <v>9</v>
      </c>
      <c r="D441" s="41">
        <v>1</v>
      </c>
      <c r="E441" s="45" t="s">
        <v>13</v>
      </c>
      <c r="F441" s="36">
        <f>9500*12</f>
        <v>114000</v>
      </c>
      <c r="G441" s="117"/>
      <c r="H441" s="120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1"/>
    </row>
    <row r="442" spans="1:26" s="8" customFormat="1" ht="18.75" x14ac:dyDescent="0.25">
      <c r="A442" s="78">
        <v>441</v>
      </c>
      <c r="B442" s="4" t="s">
        <v>474</v>
      </c>
      <c r="C442" s="5" t="s">
        <v>9</v>
      </c>
      <c r="D442" s="96">
        <v>5</v>
      </c>
      <c r="E442" s="114" t="s">
        <v>10</v>
      </c>
      <c r="F442" s="108">
        <f>7500*12</f>
        <v>90000</v>
      </c>
      <c r="G442" s="117"/>
      <c r="H442" s="120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1"/>
    </row>
    <row r="443" spans="1:26" s="8" customFormat="1" ht="18.75" x14ac:dyDescent="0.25">
      <c r="A443" s="78">
        <v>442</v>
      </c>
      <c r="B443" s="4" t="s">
        <v>475</v>
      </c>
      <c r="C443" s="5" t="s">
        <v>9</v>
      </c>
      <c r="D443" s="106"/>
      <c r="E443" s="131"/>
      <c r="F443" s="109"/>
      <c r="G443" s="117"/>
      <c r="H443" s="120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1"/>
    </row>
    <row r="444" spans="1:26" s="8" customFormat="1" ht="18.75" x14ac:dyDescent="0.25">
      <c r="A444" s="78">
        <v>443</v>
      </c>
      <c r="B444" s="4" t="s">
        <v>476</v>
      </c>
      <c r="C444" s="5" t="s">
        <v>9</v>
      </c>
      <c r="D444" s="106"/>
      <c r="E444" s="131"/>
      <c r="F444" s="109"/>
      <c r="G444" s="117"/>
      <c r="H444" s="120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1"/>
    </row>
    <row r="445" spans="1:26" s="8" customFormat="1" ht="18.75" x14ac:dyDescent="0.25">
      <c r="A445" s="78">
        <v>444</v>
      </c>
      <c r="B445" s="4" t="s">
        <v>477</v>
      </c>
      <c r="C445" s="5" t="s">
        <v>9</v>
      </c>
      <c r="D445" s="106"/>
      <c r="E445" s="131"/>
      <c r="F445" s="109"/>
      <c r="G445" s="117"/>
      <c r="H445" s="120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1"/>
    </row>
    <row r="446" spans="1:26" s="8" customFormat="1" ht="18.75" x14ac:dyDescent="0.25">
      <c r="A446" s="78">
        <v>445</v>
      </c>
      <c r="B446" s="4" t="s">
        <v>476</v>
      </c>
      <c r="C446" s="5" t="s">
        <v>9</v>
      </c>
      <c r="D446" s="97"/>
      <c r="E446" s="115"/>
      <c r="F446" s="110"/>
      <c r="G446" s="117"/>
      <c r="H446" s="120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1"/>
    </row>
    <row r="447" spans="1:26" s="8" customFormat="1" ht="18.75" x14ac:dyDescent="0.25">
      <c r="A447" s="78">
        <v>446</v>
      </c>
      <c r="B447" s="4" t="s">
        <v>272</v>
      </c>
      <c r="C447" s="5" t="s">
        <v>9</v>
      </c>
      <c r="D447" s="96">
        <v>2</v>
      </c>
      <c r="E447" s="114" t="s">
        <v>32</v>
      </c>
      <c r="F447" s="108">
        <f t="shared" ref="F447" si="0">10000*12</f>
        <v>120000</v>
      </c>
      <c r="G447" s="117"/>
      <c r="H447" s="120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1"/>
    </row>
    <row r="448" spans="1:26" s="8" customFormat="1" ht="18.75" x14ac:dyDescent="0.25">
      <c r="A448" s="78">
        <v>447</v>
      </c>
      <c r="B448" s="4" t="s">
        <v>478</v>
      </c>
      <c r="C448" s="5" t="s">
        <v>9</v>
      </c>
      <c r="D448" s="97"/>
      <c r="E448" s="115"/>
      <c r="F448" s="110"/>
      <c r="G448" s="117"/>
      <c r="H448" s="120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1"/>
    </row>
    <row r="449" spans="1:26" s="8" customFormat="1" ht="18.75" x14ac:dyDescent="0.25">
      <c r="A449" s="78">
        <v>448</v>
      </c>
      <c r="B449" s="4" t="s">
        <v>479</v>
      </c>
      <c r="C449" s="5" t="s">
        <v>9</v>
      </c>
      <c r="D449" s="96">
        <v>5</v>
      </c>
      <c r="E449" s="114" t="s">
        <v>83</v>
      </c>
      <c r="F449" s="96">
        <v>300000</v>
      </c>
      <c r="G449" s="117"/>
      <c r="H449" s="120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1"/>
    </row>
    <row r="450" spans="1:26" s="8" customFormat="1" ht="18.75" x14ac:dyDescent="0.25">
      <c r="A450" s="78">
        <v>449</v>
      </c>
      <c r="B450" s="4" t="s">
        <v>480</v>
      </c>
      <c r="C450" s="5" t="s">
        <v>9</v>
      </c>
      <c r="D450" s="106"/>
      <c r="E450" s="131"/>
      <c r="F450" s="106"/>
      <c r="G450" s="117"/>
      <c r="H450" s="120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1"/>
    </row>
    <row r="451" spans="1:26" s="8" customFormat="1" ht="18.75" x14ac:dyDescent="0.25">
      <c r="A451" s="78">
        <v>450</v>
      </c>
      <c r="B451" s="4" t="s">
        <v>481</v>
      </c>
      <c r="C451" s="5" t="s">
        <v>9</v>
      </c>
      <c r="D451" s="106"/>
      <c r="E451" s="131"/>
      <c r="F451" s="106"/>
      <c r="G451" s="117"/>
      <c r="H451" s="120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1"/>
    </row>
    <row r="452" spans="1:26" s="8" customFormat="1" ht="18.75" x14ac:dyDescent="0.25">
      <c r="A452" s="78">
        <v>451</v>
      </c>
      <c r="B452" s="4" t="s">
        <v>482</v>
      </c>
      <c r="C452" s="5" t="s">
        <v>9</v>
      </c>
      <c r="D452" s="106"/>
      <c r="E452" s="131"/>
      <c r="F452" s="106"/>
      <c r="G452" s="117"/>
      <c r="H452" s="120"/>
      <c r="I452" s="69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</row>
    <row r="453" spans="1:26" s="8" customFormat="1" ht="18.75" x14ac:dyDescent="0.25">
      <c r="A453" s="78">
        <v>452</v>
      </c>
      <c r="B453" s="4" t="s">
        <v>483</v>
      </c>
      <c r="C453" s="5" t="s">
        <v>9</v>
      </c>
      <c r="D453" s="97"/>
      <c r="E453" s="115"/>
      <c r="F453" s="97"/>
      <c r="G453" s="117"/>
      <c r="H453" s="120"/>
      <c r="I453" s="61"/>
    </row>
    <row r="454" spans="1:26" s="8" customFormat="1" ht="18.75" x14ac:dyDescent="0.25">
      <c r="A454" s="78">
        <v>453</v>
      </c>
      <c r="B454" s="4" t="s">
        <v>484</v>
      </c>
      <c r="C454" s="5" t="s">
        <v>9</v>
      </c>
      <c r="D454" s="96">
        <v>3</v>
      </c>
      <c r="E454" s="114" t="s">
        <v>24</v>
      </c>
      <c r="F454" s="108">
        <f>10000*12</f>
        <v>120000</v>
      </c>
      <c r="G454" s="117"/>
      <c r="H454" s="120"/>
      <c r="I454" s="61"/>
      <c r="J454" s="9"/>
      <c r="K454" s="7"/>
    </row>
    <row r="455" spans="1:26" s="8" customFormat="1" ht="18.75" x14ac:dyDescent="0.25">
      <c r="A455" s="78">
        <v>454</v>
      </c>
      <c r="B455" s="4" t="s">
        <v>485</v>
      </c>
      <c r="C455" s="5" t="s">
        <v>9</v>
      </c>
      <c r="D455" s="106"/>
      <c r="E455" s="131"/>
      <c r="F455" s="109"/>
      <c r="G455" s="117"/>
      <c r="H455" s="120"/>
      <c r="I455" s="61"/>
      <c r="J455" s="9"/>
      <c r="K455" s="10"/>
    </row>
    <row r="456" spans="1:26" s="8" customFormat="1" ht="18.75" x14ac:dyDescent="0.25">
      <c r="A456" s="78">
        <v>455</v>
      </c>
      <c r="B456" s="4" t="s">
        <v>486</v>
      </c>
      <c r="C456" s="5" t="s">
        <v>9</v>
      </c>
      <c r="D456" s="97"/>
      <c r="E456" s="115"/>
      <c r="F456" s="110"/>
      <c r="G456" s="118"/>
      <c r="H456" s="121"/>
      <c r="I456" s="61"/>
      <c r="J456" s="9"/>
      <c r="K456" s="10"/>
    </row>
    <row r="457" spans="1:26" s="8" customFormat="1" ht="18.75" x14ac:dyDescent="0.25">
      <c r="A457" s="78">
        <v>456</v>
      </c>
      <c r="B457" s="4" t="s">
        <v>487</v>
      </c>
      <c r="C457" s="5" t="s">
        <v>9</v>
      </c>
      <c r="D457" s="132">
        <v>3</v>
      </c>
      <c r="E457" s="98" t="s">
        <v>34</v>
      </c>
      <c r="F457" s="96">
        <v>102000</v>
      </c>
      <c r="G457" s="116" t="s">
        <v>488</v>
      </c>
      <c r="H457" s="119">
        <v>31</v>
      </c>
      <c r="I457" s="61"/>
      <c r="J457" s="9"/>
      <c r="K457" s="7"/>
    </row>
    <row r="458" spans="1:26" s="8" customFormat="1" ht="18.75" x14ac:dyDescent="0.25">
      <c r="A458" s="78">
        <v>457</v>
      </c>
      <c r="B458" s="4" t="s">
        <v>63</v>
      </c>
      <c r="C458" s="5" t="s">
        <v>9</v>
      </c>
      <c r="D458" s="133"/>
      <c r="E458" s="107"/>
      <c r="F458" s="106"/>
      <c r="G458" s="117"/>
      <c r="H458" s="120"/>
      <c r="I458" s="61"/>
      <c r="J458" s="9"/>
      <c r="K458" s="7"/>
    </row>
    <row r="459" spans="1:26" s="8" customFormat="1" ht="18.75" x14ac:dyDescent="0.25">
      <c r="A459" s="78">
        <v>458</v>
      </c>
      <c r="B459" s="4" t="s">
        <v>489</v>
      </c>
      <c r="C459" s="5" t="s">
        <v>9</v>
      </c>
      <c r="D459" s="134"/>
      <c r="E459" s="99"/>
      <c r="F459" s="97"/>
      <c r="G459" s="117"/>
      <c r="H459" s="120"/>
      <c r="I459" s="61"/>
      <c r="J459" s="9"/>
      <c r="K459" s="7"/>
    </row>
    <row r="460" spans="1:26" s="8" customFormat="1" ht="18.75" x14ac:dyDescent="0.25">
      <c r="A460" s="78">
        <v>459</v>
      </c>
      <c r="B460" s="4" t="s">
        <v>490</v>
      </c>
      <c r="C460" s="5" t="s">
        <v>9</v>
      </c>
      <c r="D460" s="96">
        <v>3</v>
      </c>
      <c r="E460" s="114" t="s">
        <v>452</v>
      </c>
      <c r="F460" s="128">
        <v>108000</v>
      </c>
      <c r="G460" s="117"/>
      <c r="H460" s="120"/>
      <c r="I460" s="61"/>
      <c r="J460" s="9"/>
      <c r="K460" s="7"/>
    </row>
    <row r="461" spans="1:26" s="8" customFormat="1" ht="18.75" x14ac:dyDescent="0.25">
      <c r="A461" s="78">
        <v>460</v>
      </c>
      <c r="B461" s="4" t="s">
        <v>491</v>
      </c>
      <c r="C461" s="5" t="s">
        <v>9</v>
      </c>
      <c r="D461" s="106"/>
      <c r="E461" s="131"/>
      <c r="F461" s="129"/>
      <c r="G461" s="117"/>
      <c r="H461" s="120"/>
      <c r="I461" s="61"/>
      <c r="J461" s="9"/>
      <c r="K461" s="7"/>
    </row>
    <row r="462" spans="1:26" s="8" customFormat="1" ht="18.75" x14ac:dyDescent="0.25">
      <c r="A462" s="78">
        <v>461</v>
      </c>
      <c r="B462" s="4" t="s">
        <v>492</v>
      </c>
      <c r="C462" s="5" t="s">
        <v>9</v>
      </c>
      <c r="D462" s="97"/>
      <c r="E462" s="115"/>
      <c r="F462" s="130"/>
      <c r="G462" s="117"/>
      <c r="H462" s="120"/>
      <c r="I462" s="61"/>
      <c r="J462" s="9"/>
      <c r="K462" s="7"/>
    </row>
    <row r="463" spans="1:26" s="8" customFormat="1" ht="18.75" x14ac:dyDescent="0.25">
      <c r="A463" s="78">
        <v>462</v>
      </c>
      <c r="B463" s="4" t="s">
        <v>493</v>
      </c>
      <c r="C463" s="5" t="s">
        <v>9</v>
      </c>
      <c r="D463" s="96">
        <v>3</v>
      </c>
      <c r="E463" s="98" t="s">
        <v>60</v>
      </c>
      <c r="F463" s="96">
        <v>84000</v>
      </c>
      <c r="G463" s="117"/>
      <c r="H463" s="120"/>
      <c r="I463" s="61"/>
    </row>
    <row r="464" spans="1:26" s="8" customFormat="1" ht="18.75" x14ac:dyDescent="0.25">
      <c r="A464" s="78">
        <v>463</v>
      </c>
      <c r="B464" s="4" t="s">
        <v>494</v>
      </c>
      <c r="C464" s="5" t="s">
        <v>9</v>
      </c>
      <c r="D464" s="106"/>
      <c r="E464" s="107"/>
      <c r="F464" s="106"/>
      <c r="G464" s="117"/>
      <c r="H464" s="120"/>
      <c r="I464" s="61"/>
    </row>
    <row r="465" spans="1:12" s="8" customFormat="1" ht="18.75" x14ac:dyDescent="0.25">
      <c r="A465" s="78">
        <v>464</v>
      </c>
      <c r="B465" s="4" t="s">
        <v>495</v>
      </c>
      <c r="C465" s="5" t="s">
        <v>9</v>
      </c>
      <c r="D465" s="97"/>
      <c r="E465" s="99"/>
      <c r="F465" s="97"/>
      <c r="G465" s="117"/>
      <c r="H465" s="120"/>
      <c r="I465" s="61"/>
    </row>
    <row r="466" spans="1:12" s="8" customFormat="1" ht="18.75" x14ac:dyDescent="0.25">
      <c r="A466" s="78">
        <v>465</v>
      </c>
      <c r="B466" s="4" t="s">
        <v>496</v>
      </c>
      <c r="C466" s="5" t="s">
        <v>9</v>
      </c>
      <c r="D466" s="96">
        <v>6</v>
      </c>
      <c r="E466" s="114" t="s">
        <v>13</v>
      </c>
      <c r="F466" s="108">
        <f>9500*12</f>
        <v>114000</v>
      </c>
      <c r="G466" s="117"/>
      <c r="H466" s="120"/>
      <c r="I466" s="61"/>
    </row>
    <row r="467" spans="1:12" s="8" customFormat="1" ht="18.75" x14ac:dyDescent="0.25">
      <c r="A467" s="78">
        <v>466</v>
      </c>
      <c r="B467" s="4" t="s">
        <v>497</v>
      </c>
      <c r="C467" s="5" t="s">
        <v>9</v>
      </c>
      <c r="D467" s="106"/>
      <c r="E467" s="131"/>
      <c r="F467" s="109"/>
      <c r="G467" s="117"/>
      <c r="H467" s="120"/>
      <c r="I467" s="61"/>
    </row>
    <row r="468" spans="1:12" s="8" customFormat="1" ht="18.75" x14ac:dyDescent="0.25">
      <c r="A468" s="78">
        <v>467</v>
      </c>
      <c r="B468" s="4" t="s">
        <v>498</v>
      </c>
      <c r="C468" s="5" t="s">
        <v>9</v>
      </c>
      <c r="D468" s="106"/>
      <c r="E468" s="131"/>
      <c r="F468" s="109"/>
      <c r="G468" s="117"/>
      <c r="H468" s="120"/>
      <c r="I468" s="61"/>
    </row>
    <row r="469" spans="1:12" s="8" customFormat="1" ht="18.75" x14ac:dyDescent="0.25">
      <c r="A469" s="78">
        <v>468</v>
      </c>
      <c r="B469" s="4" t="s">
        <v>499</v>
      </c>
      <c r="C469" s="5" t="s">
        <v>9</v>
      </c>
      <c r="D469" s="106"/>
      <c r="E469" s="131"/>
      <c r="F469" s="109"/>
      <c r="G469" s="117"/>
      <c r="H469" s="120"/>
      <c r="I469" s="61"/>
    </row>
    <row r="470" spans="1:12" s="8" customFormat="1" ht="18.75" x14ac:dyDescent="0.25">
      <c r="A470" s="78">
        <v>469</v>
      </c>
      <c r="B470" s="4" t="s">
        <v>500</v>
      </c>
      <c r="C470" s="5" t="s">
        <v>9</v>
      </c>
      <c r="D470" s="106"/>
      <c r="E470" s="131"/>
      <c r="F470" s="109"/>
      <c r="G470" s="117"/>
      <c r="H470" s="120"/>
      <c r="I470" s="61"/>
    </row>
    <row r="471" spans="1:12" s="8" customFormat="1" ht="18.75" x14ac:dyDescent="0.25">
      <c r="A471" s="78">
        <v>470</v>
      </c>
      <c r="B471" s="4" t="s">
        <v>501</v>
      </c>
      <c r="C471" s="5" t="s">
        <v>9</v>
      </c>
      <c r="D471" s="97"/>
      <c r="E471" s="115"/>
      <c r="F471" s="110"/>
      <c r="G471" s="117"/>
      <c r="H471" s="120"/>
      <c r="I471" s="61"/>
    </row>
    <row r="472" spans="1:12" s="8" customFormat="1" ht="18.75" x14ac:dyDescent="0.25">
      <c r="A472" s="78">
        <v>471</v>
      </c>
      <c r="B472" s="4" t="s">
        <v>502</v>
      </c>
      <c r="C472" s="5" t="s">
        <v>9</v>
      </c>
      <c r="D472" s="96">
        <v>4</v>
      </c>
      <c r="E472" s="114" t="s">
        <v>10</v>
      </c>
      <c r="F472" s="108">
        <f t="shared" ref="F472" si="1">7500*12</f>
        <v>90000</v>
      </c>
      <c r="G472" s="117"/>
      <c r="H472" s="120"/>
      <c r="I472" s="61"/>
    </row>
    <row r="473" spans="1:12" s="8" customFormat="1" ht="18.75" x14ac:dyDescent="0.25">
      <c r="A473" s="78">
        <v>472</v>
      </c>
      <c r="B473" s="4" t="s">
        <v>503</v>
      </c>
      <c r="C473" s="5" t="s">
        <v>9</v>
      </c>
      <c r="D473" s="106"/>
      <c r="E473" s="131"/>
      <c r="F473" s="109"/>
      <c r="G473" s="117"/>
      <c r="H473" s="120"/>
      <c r="I473" s="61"/>
    </row>
    <row r="474" spans="1:12" s="8" customFormat="1" ht="18.75" x14ac:dyDescent="0.25">
      <c r="A474" s="78">
        <v>473</v>
      </c>
      <c r="B474" s="4" t="s">
        <v>504</v>
      </c>
      <c r="C474" s="5" t="s">
        <v>9</v>
      </c>
      <c r="D474" s="106"/>
      <c r="E474" s="131"/>
      <c r="F474" s="109"/>
      <c r="G474" s="117"/>
      <c r="H474" s="120"/>
      <c r="I474" s="61"/>
    </row>
    <row r="475" spans="1:12" s="8" customFormat="1" ht="18.75" x14ac:dyDescent="0.25">
      <c r="A475" s="78">
        <v>474</v>
      </c>
      <c r="B475" s="4" t="s">
        <v>418</v>
      </c>
      <c r="C475" s="5" t="s">
        <v>9</v>
      </c>
      <c r="D475" s="97"/>
      <c r="E475" s="115"/>
      <c r="F475" s="110"/>
      <c r="G475" s="117"/>
      <c r="H475" s="120"/>
      <c r="I475" s="61"/>
    </row>
    <row r="476" spans="1:12" s="8" customFormat="1" ht="18.75" x14ac:dyDescent="0.25">
      <c r="A476" s="78">
        <v>475</v>
      </c>
      <c r="B476" s="4" t="s">
        <v>505</v>
      </c>
      <c r="C476" s="5" t="s">
        <v>9</v>
      </c>
      <c r="D476" s="122">
        <v>4</v>
      </c>
      <c r="E476" s="114" t="s">
        <v>83</v>
      </c>
      <c r="F476" s="108">
        <v>300000</v>
      </c>
      <c r="G476" s="117"/>
      <c r="H476" s="120"/>
      <c r="I476" s="61"/>
    </row>
    <row r="477" spans="1:12" s="8" customFormat="1" ht="18.75" x14ac:dyDescent="0.25">
      <c r="A477" s="78">
        <v>476</v>
      </c>
      <c r="B477" s="4" t="s">
        <v>506</v>
      </c>
      <c r="C477" s="5" t="s">
        <v>9</v>
      </c>
      <c r="D477" s="126"/>
      <c r="E477" s="131"/>
      <c r="F477" s="109"/>
      <c r="G477" s="117"/>
      <c r="H477" s="120"/>
      <c r="I477" s="61"/>
    </row>
    <row r="478" spans="1:12" s="8" customFormat="1" ht="18.75" x14ac:dyDescent="0.25">
      <c r="A478" s="78">
        <v>477</v>
      </c>
      <c r="B478" s="4" t="s">
        <v>503</v>
      </c>
      <c r="C478" s="5" t="s">
        <v>9</v>
      </c>
      <c r="D478" s="126"/>
      <c r="E478" s="131"/>
      <c r="F478" s="109"/>
      <c r="G478" s="117"/>
      <c r="H478" s="120"/>
      <c r="I478" s="61"/>
    </row>
    <row r="479" spans="1:12" s="8" customFormat="1" ht="18.75" x14ac:dyDescent="0.25">
      <c r="A479" s="78">
        <v>478</v>
      </c>
      <c r="B479" s="4" t="s">
        <v>507</v>
      </c>
      <c r="C479" s="5" t="s">
        <v>9</v>
      </c>
      <c r="D479" s="123"/>
      <c r="E479" s="115"/>
      <c r="F479" s="110"/>
      <c r="G479" s="117"/>
      <c r="H479" s="120"/>
      <c r="I479" s="61"/>
    </row>
    <row r="480" spans="1:12" s="8" customFormat="1" ht="18.75" x14ac:dyDescent="0.25">
      <c r="A480" s="78">
        <v>479</v>
      </c>
      <c r="B480" s="4" t="s">
        <v>508</v>
      </c>
      <c r="C480" s="5" t="s">
        <v>9</v>
      </c>
      <c r="D480" s="96">
        <v>6</v>
      </c>
      <c r="E480" s="114" t="s">
        <v>95</v>
      </c>
      <c r="F480" s="108">
        <v>108000</v>
      </c>
      <c r="G480" s="117"/>
      <c r="H480" s="120"/>
      <c r="I480" s="61"/>
      <c r="K480" s="9"/>
      <c r="L480" s="7"/>
    </row>
    <row r="481" spans="1:12" s="8" customFormat="1" ht="18.75" x14ac:dyDescent="0.25">
      <c r="A481" s="78">
        <v>480</v>
      </c>
      <c r="B481" s="4" t="s">
        <v>509</v>
      </c>
      <c r="C481" s="5" t="s">
        <v>9</v>
      </c>
      <c r="D481" s="106"/>
      <c r="E481" s="131"/>
      <c r="F481" s="109"/>
      <c r="G481" s="117"/>
      <c r="H481" s="120"/>
      <c r="I481" s="61"/>
      <c r="K481" s="9"/>
      <c r="L481" s="10"/>
    </row>
    <row r="482" spans="1:12" s="8" customFormat="1" ht="18.75" x14ac:dyDescent="0.25">
      <c r="A482" s="78">
        <v>481</v>
      </c>
      <c r="B482" s="4" t="s">
        <v>510</v>
      </c>
      <c r="C482" s="5" t="s">
        <v>9</v>
      </c>
      <c r="D482" s="106"/>
      <c r="E482" s="131"/>
      <c r="F482" s="109"/>
      <c r="G482" s="117"/>
      <c r="H482" s="120"/>
      <c r="I482" s="61"/>
      <c r="K482" s="9"/>
      <c r="L482" s="10"/>
    </row>
    <row r="483" spans="1:12" s="8" customFormat="1" ht="18.75" x14ac:dyDescent="0.25">
      <c r="A483" s="78">
        <v>482</v>
      </c>
      <c r="B483" s="4" t="s">
        <v>511</v>
      </c>
      <c r="C483" s="5" t="s">
        <v>9</v>
      </c>
      <c r="D483" s="106"/>
      <c r="E483" s="131"/>
      <c r="F483" s="109"/>
      <c r="G483" s="117"/>
      <c r="H483" s="120"/>
      <c r="I483" s="61"/>
      <c r="K483" s="9"/>
      <c r="L483" s="7"/>
    </row>
    <row r="484" spans="1:12" s="8" customFormat="1" ht="18.75" x14ac:dyDescent="0.25">
      <c r="A484" s="78">
        <v>483</v>
      </c>
      <c r="B484" s="4" t="s">
        <v>512</v>
      </c>
      <c r="C484" s="5" t="s">
        <v>9</v>
      </c>
      <c r="D484" s="106"/>
      <c r="E484" s="131"/>
      <c r="F484" s="109"/>
      <c r="G484" s="117"/>
      <c r="H484" s="120"/>
      <c r="I484" s="61"/>
      <c r="K484" s="9"/>
      <c r="L484" s="7"/>
    </row>
    <row r="485" spans="1:12" s="8" customFormat="1" ht="18.75" x14ac:dyDescent="0.25">
      <c r="A485" s="78">
        <v>484</v>
      </c>
      <c r="B485" s="4" t="s">
        <v>513</v>
      </c>
      <c r="C485" s="5" t="s">
        <v>9</v>
      </c>
      <c r="D485" s="97"/>
      <c r="E485" s="115"/>
      <c r="F485" s="110"/>
      <c r="G485" s="117"/>
      <c r="H485" s="120"/>
      <c r="I485" s="61"/>
      <c r="K485" s="9"/>
      <c r="L485" s="7"/>
    </row>
    <row r="486" spans="1:12" s="8" customFormat="1" ht="18.75" x14ac:dyDescent="0.25">
      <c r="A486" s="78">
        <v>485</v>
      </c>
      <c r="B486" s="4" t="s">
        <v>514</v>
      </c>
      <c r="C486" s="5" t="s">
        <v>9</v>
      </c>
      <c r="D486" s="96">
        <v>2</v>
      </c>
      <c r="E486" s="114" t="s">
        <v>86</v>
      </c>
      <c r="F486" s="108">
        <f>13500*12</f>
        <v>162000</v>
      </c>
      <c r="G486" s="117"/>
      <c r="H486" s="120"/>
      <c r="I486" s="61"/>
      <c r="K486" s="9"/>
      <c r="L486" s="7"/>
    </row>
    <row r="487" spans="1:12" s="8" customFormat="1" ht="18.75" x14ac:dyDescent="0.25">
      <c r="A487" s="78">
        <v>486</v>
      </c>
      <c r="B487" s="4" t="s">
        <v>515</v>
      </c>
      <c r="C487" s="5" t="s">
        <v>9</v>
      </c>
      <c r="D487" s="97"/>
      <c r="E487" s="115"/>
      <c r="F487" s="110"/>
      <c r="G487" s="118"/>
      <c r="H487" s="121"/>
      <c r="I487" s="61"/>
    </row>
    <row r="488" spans="1:12" s="8" customFormat="1" ht="18.75" x14ac:dyDescent="0.25">
      <c r="A488" s="78">
        <v>487</v>
      </c>
      <c r="B488" s="4" t="s">
        <v>516</v>
      </c>
      <c r="C488" s="5" t="s">
        <v>9</v>
      </c>
      <c r="D488" s="96">
        <v>3</v>
      </c>
      <c r="E488" s="114" t="s">
        <v>517</v>
      </c>
      <c r="F488" s="128">
        <v>108000</v>
      </c>
      <c r="G488" s="116" t="s">
        <v>518</v>
      </c>
      <c r="H488" s="119">
        <v>32</v>
      </c>
      <c r="I488" s="61"/>
    </row>
    <row r="489" spans="1:12" s="8" customFormat="1" ht="18.75" x14ac:dyDescent="0.25">
      <c r="A489" s="78">
        <v>488</v>
      </c>
      <c r="B489" s="4" t="s">
        <v>519</v>
      </c>
      <c r="C489" s="5" t="s">
        <v>9</v>
      </c>
      <c r="D489" s="106"/>
      <c r="E489" s="131"/>
      <c r="F489" s="129"/>
      <c r="G489" s="117"/>
      <c r="H489" s="120"/>
      <c r="I489" s="61"/>
    </row>
    <row r="490" spans="1:12" s="8" customFormat="1" ht="18.75" x14ac:dyDescent="0.25">
      <c r="A490" s="78">
        <v>489</v>
      </c>
      <c r="B490" s="4" t="s">
        <v>520</v>
      </c>
      <c r="C490" s="5" t="s">
        <v>9</v>
      </c>
      <c r="D490" s="97"/>
      <c r="E490" s="115"/>
      <c r="F490" s="130"/>
      <c r="G490" s="117"/>
      <c r="H490" s="120"/>
      <c r="I490" s="61"/>
    </row>
    <row r="491" spans="1:12" s="8" customFormat="1" ht="18.75" x14ac:dyDescent="0.25">
      <c r="A491" s="78">
        <v>490</v>
      </c>
      <c r="B491" s="4" t="s">
        <v>521</v>
      </c>
      <c r="C491" s="5" t="s">
        <v>9</v>
      </c>
      <c r="D491" s="41">
        <v>1</v>
      </c>
      <c r="E491" s="45" t="s">
        <v>34</v>
      </c>
      <c r="F491" s="36">
        <f>8500*12</f>
        <v>102000</v>
      </c>
      <c r="G491" s="117"/>
      <c r="H491" s="120"/>
      <c r="I491" s="61"/>
    </row>
    <row r="492" spans="1:12" s="8" customFormat="1" ht="18.75" x14ac:dyDescent="0.25">
      <c r="A492" s="78">
        <v>491</v>
      </c>
      <c r="B492" s="4" t="s">
        <v>522</v>
      </c>
      <c r="C492" s="5" t="s">
        <v>9</v>
      </c>
      <c r="D492" s="96">
        <v>14</v>
      </c>
      <c r="E492" s="114" t="s">
        <v>10</v>
      </c>
      <c r="F492" s="108">
        <f>7500*12</f>
        <v>90000</v>
      </c>
      <c r="G492" s="117"/>
      <c r="H492" s="120"/>
      <c r="I492" s="61"/>
    </row>
    <row r="493" spans="1:12" s="8" customFormat="1" ht="18.75" x14ac:dyDescent="0.25">
      <c r="A493" s="78">
        <v>492</v>
      </c>
      <c r="B493" s="4" t="s">
        <v>523</v>
      </c>
      <c r="C493" s="5" t="s">
        <v>9</v>
      </c>
      <c r="D493" s="106"/>
      <c r="E493" s="131"/>
      <c r="F493" s="109"/>
      <c r="G493" s="117"/>
      <c r="H493" s="120"/>
      <c r="I493" s="61"/>
    </row>
    <row r="494" spans="1:12" s="8" customFormat="1" ht="18.75" x14ac:dyDescent="0.25">
      <c r="A494" s="78">
        <v>493</v>
      </c>
      <c r="B494" s="4" t="s">
        <v>524</v>
      </c>
      <c r="C494" s="5" t="s">
        <v>9</v>
      </c>
      <c r="D494" s="106"/>
      <c r="E494" s="131"/>
      <c r="F494" s="109"/>
      <c r="G494" s="117"/>
      <c r="H494" s="120"/>
      <c r="I494" s="61"/>
    </row>
    <row r="495" spans="1:12" s="8" customFormat="1" ht="18.75" x14ac:dyDescent="0.25">
      <c r="A495" s="78">
        <v>494</v>
      </c>
      <c r="B495" s="4" t="s">
        <v>525</v>
      </c>
      <c r="C495" s="5" t="s">
        <v>9</v>
      </c>
      <c r="D495" s="106"/>
      <c r="E495" s="131"/>
      <c r="F495" s="109"/>
      <c r="G495" s="117"/>
      <c r="H495" s="120"/>
      <c r="I495" s="61"/>
    </row>
    <row r="496" spans="1:12" s="8" customFormat="1" ht="18.75" x14ac:dyDescent="0.25">
      <c r="A496" s="78">
        <v>495</v>
      </c>
      <c r="B496" s="4" t="s">
        <v>526</v>
      </c>
      <c r="C496" s="5" t="s">
        <v>9</v>
      </c>
      <c r="D496" s="106"/>
      <c r="E496" s="131"/>
      <c r="F496" s="109"/>
      <c r="G496" s="117"/>
      <c r="H496" s="120"/>
      <c r="I496" s="61"/>
    </row>
    <row r="497" spans="1:9" s="8" customFormat="1" ht="18.75" x14ac:dyDescent="0.25">
      <c r="A497" s="78">
        <v>496</v>
      </c>
      <c r="B497" s="4" t="s">
        <v>527</v>
      </c>
      <c r="C497" s="5" t="s">
        <v>9</v>
      </c>
      <c r="D497" s="106"/>
      <c r="E497" s="131"/>
      <c r="F497" s="109"/>
      <c r="G497" s="117"/>
      <c r="H497" s="120"/>
      <c r="I497" s="61"/>
    </row>
    <row r="498" spans="1:9" s="8" customFormat="1" ht="18.75" x14ac:dyDescent="0.25">
      <c r="A498" s="78">
        <v>497</v>
      </c>
      <c r="B498" s="4" t="s">
        <v>528</v>
      </c>
      <c r="C498" s="5" t="s">
        <v>9</v>
      </c>
      <c r="D498" s="106"/>
      <c r="E498" s="131"/>
      <c r="F498" s="109"/>
      <c r="G498" s="117"/>
      <c r="H498" s="120"/>
      <c r="I498" s="61"/>
    </row>
    <row r="499" spans="1:9" s="8" customFormat="1" ht="18.75" x14ac:dyDescent="0.25">
      <c r="A499" s="78">
        <v>498</v>
      </c>
      <c r="B499" s="4" t="s">
        <v>529</v>
      </c>
      <c r="C499" s="5" t="s">
        <v>9</v>
      </c>
      <c r="D499" s="106"/>
      <c r="E499" s="131"/>
      <c r="F499" s="109"/>
      <c r="G499" s="117"/>
      <c r="H499" s="120"/>
      <c r="I499" s="61"/>
    </row>
    <row r="500" spans="1:9" s="8" customFormat="1" ht="18.75" x14ac:dyDescent="0.25">
      <c r="A500" s="78">
        <v>499</v>
      </c>
      <c r="B500" s="4" t="s">
        <v>530</v>
      </c>
      <c r="C500" s="5" t="s">
        <v>9</v>
      </c>
      <c r="D500" s="106"/>
      <c r="E500" s="131"/>
      <c r="F500" s="109"/>
      <c r="G500" s="117"/>
      <c r="H500" s="120"/>
      <c r="I500" s="61"/>
    </row>
    <row r="501" spans="1:9" s="8" customFormat="1" ht="18.75" x14ac:dyDescent="0.25">
      <c r="A501" s="78">
        <v>500</v>
      </c>
      <c r="B501" s="4" t="s">
        <v>531</v>
      </c>
      <c r="C501" s="5" t="s">
        <v>9</v>
      </c>
      <c r="D501" s="106"/>
      <c r="E501" s="131"/>
      <c r="F501" s="109"/>
      <c r="G501" s="117"/>
      <c r="H501" s="120"/>
      <c r="I501" s="61"/>
    </row>
    <row r="502" spans="1:9" s="8" customFormat="1" ht="18.75" x14ac:dyDescent="0.25">
      <c r="A502" s="78">
        <v>501</v>
      </c>
      <c r="B502" s="4" t="s">
        <v>532</v>
      </c>
      <c r="C502" s="5" t="s">
        <v>9</v>
      </c>
      <c r="D502" s="106"/>
      <c r="E502" s="131"/>
      <c r="F502" s="109"/>
      <c r="G502" s="117"/>
      <c r="H502" s="120"/>
      <c r="I502" s="61"/>
    </row>
    <row r="503" spans="1:9" s="8" customFormat="1" ht="18.75" x14ac:dyDescent="0.25">
      <c r="A503" s="78">
        <v>502</v>
      </c>
      <c r="B503" s="4" t="s">
        <v>533</v>
      </c>
      <c r="C503" s="5" t="s">
        <v>9</v>
      </c>
      <c r="D503" s="106"/>
      <c r="E503" s="131"/>
      <c r="F503" s="109"/>
      <c r="G503" s="117"/>
      <c r="H503" s="120"/>
      <c r="I503" s="61"/>
    </row>
    <row r="504" spans="1:9" s="8" customFormat="1" ht="18.75" x14ac:dyDescent="0.25">
      <c r="A504" s="78">
        <v>503</v>
      </c>
      <c r="B504" s="4" t="s">
        <v>534</v>
      </c>
      <c r="C504" s="5" t="s">
        <v>9</v>
      </c>
      <c r="D504" s="106"/>
      <c r="E504" s="131"/>
      <c r="F504" s="109"/>
      <c r="G504" s="117"/>
      <c r="H504" s="120"/>
      <c r="I504" s="61"/>
    </row>
    <row r="505" spans="1:9" s="8" customFormat="1" ht="18.75" x14ac:dyDescent="0.25">
      <c r="A505" s="78">
        <v>504</v>
      </c>
      <c r="B505" s="4" t="s">
        <v>535</v>
      </c>
      <c r="C505" s="5" t="s">
        <v>9</v>
      </c>
      <c r="D505" s="97"/>
      <c r="E505" s="115"/>
      <c r="F505" s="110"/>
      <c r="G505" s="117"/>
      <c r="H505" s="120"/>
      <c r="I505" s="61"/>
    </row>
    <row r="506" spans="1:9" s="8" customFormat="1" ht="18.75" x14ac:dyDescent="0.25">
      <c r="A506" s="78">
        <v>505</v>
      </c>
      <c r="B506" s="4" t="s">
        <v>536</v>
      </c>
      <c r="C506" s="5" t="s">
        <v>9</v>
      </c>
      <c r="D506" s="96">
        <v>6</v>
      </c>
      <c r="E506" s="114" t="s">
        <v>95</v>
      </c>
      <c r="F506" s="108">
        <v>108000</v>
      </c>
      <c r="G506" s="117"/>
      <c r="H506" s="120"/>
      <c r="I506" s="61"/>
    </row>
    <row r="507" spans="1:9" s="8" customFormat="1" ht="18.75" x14ac:dyDescent="0.25">
      <c r="A507" s="78">
        <v>506</v>
      </c>
      <c r="B507" s="4" t="s">
        <v>537</v>
      </c>
      <c r="C507" s="5" t="s">
        <v>9</v>
      </c>
      <c r="D507" s="106"/>
      <c r="E507" s="131"/>
      <c r="F507" s="109"/>
      <c r="G507" s="117"/>
      <c r="H507" s="120"/>
      <c r="I507" s="61"/>
    </row>
    <row r="508" spans="1:9" s="8" customFormat="1" ht="18.75" x14ac:dyDescent="0.25">
      <c r="A508" s="78">
        <v>507</v>
      </c>
      <c r="B508" s="4" t="s">
        <v>538</v>
      </c>
      <c r="C508" s="5" t="s">
        <v>9</v>
      </c>
      <c r="D508" s="106"/>
      <c r="E508" s="131"/>
      <c r="F508" s="109"/>
      <c r="G508" s="117"/>
      <c r="H508" s="120"/>
      <c r="I508" s="61"/>
    </row>
    <row r="509" spans="1:9" s="8" customFormat="1" ht="18.75" x14ac:dyDescent="0.25">
      <c r="A509" s="78">
        <v>508</v>
      </c>
      <c r="B509" s="4" t="s">
        <v>539</v>
      </c>
      <c r="C509" s="5" t="s">
        <v>9</v>
      </c>
      <c r="D509" s="106"/>
      <c r="E509" s="131"/>
      <c r="F509" s="109"/>
      <c r="G509" s="117"/>
      <c r="H509" s="120"/>
      <c r="I509" s="61"/>
    </row>
    <row r="510" spans="1:9" s="8" customFormat="1" ht="18.75" x14ac:dyDescent="0.25">
      <c r="A510" s="78">
        <v>509</v>
      </c>
      <c r="B510" s="4" t="s">
        <v>540</v>
      </c>
      <c r="C510" s="5" t="s">
        <v>9</v>
      </c>
      <c r="D510" s="106"/>
      <c r="E510" s="131"/>
      <c r="F510" s="109"/>
      <c r="G510" s="117"/>
      <c r="H510" s="120"/>
      <c r="I510" s="61"/>
    </row>
    <row r="511" spans="1:9" s="8" customFormat="1" ht="18.75" x14ac:dyDescent="0.25">
      <c r="A511" s="78">
        <v>510</v>
      </c>
      <c r="B511" s="4" t="s">
        <v>541</v>
      </c>
      <c r="C511" s="5" t="s">
        <v>9</v>
      </c>
      <c r="D511" s="97"/>
      <c r="E511" s="115"/>
      <c r="F511" s="110"/>
      <c r="G511" s="117"/>
      <c r="H511" s="120"/>
      <c r="I511" s="61"/>
    </row>
    <row r="512" spans="1:9" s="8" customFormat="1" ht="18.75" x14ac:dyDescent="0.25">
      <c r="A512" s="78">
        <v>511</v>
      </c>
      <c r="B512" s="4" t="s">
        <v>542</v>
      </c>
      <c r="C512" s="5" t="s">
        <v>9</v>
      </c>
      <c r="D512" s="96">
        <v>7</v>
      </c>
      <c r="E512" s="114" t="s">
        <v>60</v>
      </c>
      <c r="F512" s="128">
        <f>7000*12</f>
        <v>84000</v>
      </c>
      <c r="G512" s="117"/>
      <c r="H512" s="120"/>
      <c r="I512" s="61"/>
    </row>
    <row r="513" spans="1:9" s="8" customFormat="1" ht="18.75" x14ac:dyDescent="0.25">
      <c r="A513" s="78">
        <v>512</v>
      </c>
      <c r="B513" s="4" t="s">
        <v>543</v>
      </c>
      <c r="C513" s="5" t="s">
        <v>9</v>
      </c>
      <c r="D513" s="106"/>
      <c r="E513" s="131"/>
      <c r="F513" s="129"/>
      <c r="G513" s="117"/>
      <c r="H513" s="120"/>
      <c r="I513" s="61"/>
    </row>
    <row r="514" spans="1:9" s="8" customFormat="1" ht="18.75" x14ac:dyDescent="0.25">
      <c r="A514" s="78">
        <v>513</v>
      </c>
      <c r="B514" s="4" t="s">
        <v>544</v>
      </c>
      <c r="C514" s="5" t="s">
        <v>9</v>
      </c>
      <c r="D514" s="106"/>
      <c r="E514" s="131"/>
      <c r="F514" s="129"/>
      <c r="G514" s="117"/>
      <c r="H514" s="120"/>
      <c r="I514" s="61"/>
    </row>
    <row r="515" spans="1:9" s="8" customFormat="1" ht="18.75" x14ac:dyDescent="0.25">
      <c r="A515" s="78">
        <v>514</v>
      </c>
      <c r="B515" s="4" t="s">
        <v>545</v>
      </c>
      <c r="C515" s="5" t="s">
        <v>9</v>
      </c>
      <c r="D515" s="106"/>
      <c r="E515" s="131"/>
      <c r="F515" s="129"/>
      <c r="G515" s="117"/>
      <c r="H515" s="120"/>
      <c r="I515" s="61"/>
    </row>
    <row r="516" spans="1:9" s="8" customFormat="1" ht="18.75" x14ac:dyDescent="0.25">
      <c r="A516" s="78">
        <v>515</v>
      </c>
      <c r="B516" s="4" t="s">
        <v>546</v>
      </c>
      <c r="C516" s="5" t="s">
        <v>9</v>
      </c>
      <c r="D516" s="106"/>
      <c r="E516" s="131"/>
      <c r="F516" s="129"/>
      <c r="G516" s="117"/>
      <c r="H516" s="120"/>
      <c r="I516" s="61"/>
    </row>
    <row r="517" spans="1:9" s="8" customFormat="1" ht="18.75" x14ac:dyDescent="0.25">
      <c r="A517" s="78">
        <v>516</v>
      </c>
      <c r="B517" s="4" t="s">
        <v>547</v>
      </c>
      <c r="C517" s="5" t="s">
        <v>9</v>
      </c>
      <c r="D517" s="106"/>
      <c r="E517" s="131"/>
      <c r="F517" s="129"/>
      <c r="G517" s="117"/>
      <c r="H517" s="120"/>
      <c r="I517" s="61"/>
    </row>
    <row r="518" spans="1:9" s="8" customFormat="1" ht="18.75" x14ac:dyDescent="0.25">
      <c r="A518" s="78">
        <v>517</v>
      </c>
      <c r="B518" s="4" t="s">
        <v>548</v>
      </c>
      <c r="C518" s="5" t="s">
        <v>9</v>
      </c>
      <c r="D518" s="97"/>
      <c r="E518" s="115"/>
      <c r="F518" s="130"/>
      <c r="G518" s="117"/>
      <c r="H518" s="120"/>
      <c r="I518" s="61"/>
    </row>
    <row r="519" spans="1:9" s="8" customFormat="1" ht="18.75" x14ac:dyDescent="0.25">
      <c r="A519" s="78">
        <v>518</v>
      </c>
      <c r="B519" s="4" t="s">
        <v>549</v>
      </c>
      <c r="C519" s="5" t="s">
        <v>9</v>
      </c>
      <c r="D519" s="41">
        <v>1</v>
      </c>
      <c r="E519" s="45" t="s">
        <v>24</v>
      </c>
      <c r="F519" s="36">
        <f>10000*12</f>
        <v>120000</v>
      </c>
      <c r="G519" s="118"/>
      <c r="H519" s="121"/>
      <c r="I519" s="61"/>
    </row>
    <row r="520" spans="1:9" s="8" customFormat="1" ht="18.75" x14ac:dyDescent="0.25">
      <c r="A520" s="78">
        <v>519</v>
      </c>
      <c r="B520" s="4" t="s">
        <v>550</v>
      </c>
      <c r="C520" s="5" t="s">
        <v>9</v>
      </c>
      <c r="D520" s="96">
        <v>5</v>
      </c>
      <c r="E520" s="98" t="s">
        <v>24</v>
      </c>
      <c r="F520" s="96">
        <v>120000</v>
      </c>
      <c r="G520" s="100" t="s">
        <v>551</v>
      </c>
      <c r="H520" s="103">
        <v>40</v>
      </c>
      <c r="I520" s="61"/>
    </row>
    <row r="521" spans="1:9" s="8" customFormat="1" ht="18.75" x14ac:dyDescent="0.25">
      <c r="A521" s="78">
        <v>520</v>
      </c>
      <c r="B521" s="4" t="s">
        <v>552</v>
      </c>
      <c r="C521" s="5" t="s">
        <v>9</v>
      </c>
      <c r="D521" s="106"/>
      <c r="E521" s="107"/>
      <c r="F521" s="106"/>
      <c r="G521" s="101"/>
      <c r="H521" s="104"/>
      <c r="I521" s="61"/>
    </row>
    <row r="522" spans="1:9" s="8" customFormat="1" ht="18.75" x14ac:dyDescent="0.25">
      <c r="A522" s="78">
        <v>521</v>
      </c>
      <c r="B522" s="4" t="s">
        <v>553</v>
      </c>
      <c r="C522" s="5" t="s">
        <v>9</v>
      </c>
      <c r="D522" s="106"/>
      <c r="E522" s="107"/>
      <c r="F522" s="106"/>
      <c r="G522" s="101"/>
      <c r="H522" s="104"/>
      <c r="I522" s="61"/>
    </row>
    <row r="523" spans="1:9" s="8" customFormat="1" ht="18.75" x14ac:dyDescent="0.25">
      <c r="A523" s="78">
        <v>522</v>
      </c>
      <c r="B523" s="4" t="s">
        <v>554</v>
      </c>
      <c r="C523" s="5" t="s">
        <v>9</v>
      </c>
      <c r="D523" s="106"/>
      <c r="E523" s="107"/>
      <c r="F523" s="106"/>
      <c r="G523" s="101"/>
      <c r="H523" s="104"/>
      <c r="I523" s="61"/>
    </row>
    <row r="524" spans="1:9" s="8" customFormat="1" ht="18.75" x14ac:dyDescent="0.25">
      <c r="A524" s="78">
        <v>523</v>
      </c>
      <c r="B524" s="4" t="s">
        <v>555</v>
      </c>
      <c r="C524" s="5" t="s">
        <v>9</v>
      </c>
      <c r="D524" s="97"/>
      <c r="E524" s="99"/>
      <c r="F524" s="97"/>
      <c r="G524" s="101"/>
      <c r="H524" s="104"/>
      <c r="I524" s="61"/>
    </row>
    <row r="525" spans="1:9" s="8" customFormat="1" ht="18.75" x14ac:dyDescent="0.25">
      <c r="A525" s="78">
        <v>524</v>
      </c>
      <c r="B525" s="4" t="s">
        <v>556</v>
      </c>
      <c r="C525" s="5" t="s">
        <v>9</v>
      </c>
      <c r="D525" s="96">
        <v>2</v>
      </c>
      <c r="E525" s="98" t="s">
        <v>32</v>
      </c>
      <c r="F525" s="96">
        <v>120000</v>
      </c>
      <c r="G525" s="101"/>
      <c r="H525" s="104"/>
      <c r="I525" s="61"/>
    </row>
    <row r="526" spans="1:9" s="8" customFormat="1" ht="18.75" x14ac:dyDescent="0.25">
      <c r="A526" s="78">
        <v>525</v>
      </c>
      <c r="B526" s="4" t="s">
        <v>557</v>
      </c>
      <c r="C526" s="5" t="s">
        <v>9</v>
      </c>
      <c r="D526" s="97"/>
      <c r="E526" s="99"/>
      <c r="F526" s="97"/>
      <c r="G526" s="101"/>
      <c r="H526" s="104"/>
      <c r="I526" s="61"/>
    </row>
    <row r="527" spans="1:9" s="8" customFormat="1" ht="18.75" x14ac:dyDescent="0.25">
      <c r="A527" s="78">
        <v>526</v>
      </c>
      <c r="B527" s="4" t="s">
        <v>558</v>
      </c>
      <c r="C527" s="5" t="s">
        <v>9</v>
      </c>
      <c r="D527" s="96">
        <v>4</v>
      </c>
      <c r="E527" s="98" t="s">
        <v>34</v>
      </c>
      <c r="F527" s="96">
        <v>102000</v>
      </c>
      <c r="G527" s="101"/>
      <c r="H527" s="104"/>
      <c r="I527" s="61"/>
    </row>
    <row r="528" spans="1:9" s="8" customFormat="1" ht="18.75" x14ac:dyDescent="0.25">
      <c r="A528" s="78">
        <v>527</v>
      </c>
      <c r="B528" s="4" t="s">
        <v>559</v>
      </c>
      <c r="C528" s="5" t="s">
        <v>9</v>
      </c>
      <c r="D528" s="106"/>
      <c r="E528" s="107"/>
      <c r="F528" s="106"/>
      <c r="G528" s="101"/>
      <c r="H528" s="104"/>
      <c r="I528" s="61"/>
    </row>
    <row r="529" spans="1:9" s="8" customFormat="1" ht="18.75" x14ac:dyDescent="0.25">
      <c r="A529" s="78">
        <v>528</v>
      </c>
      <c r="B529" s="4" t="s">
        <v>261</v>
      </c>
      <c r="C529" s="5" t="s">
        <v>9</v>
      </c>
      <c r="D529" s="106"/>
      <c r="E529" s="107"/>
      <c r="F529" s="106"/>
      <c r="G529" s="101"/>
      <c r="H529" s="104"/>
      <c r="I529" s="61"/>
    </row>
    <row r="530" spans="1:9" s="8" customFormat="1" ht="18.75" x14ac:dyDescent="0.25">
      <c r="A530" s="78">
        <v>529</v>
      </c>
      <c r="B530" s="4" t="s">
        <v>560</v>
      </c>
      <c r="C530" s="5" t="s">
        <v>9</v>
      </c>
      <c r="D530" s="97"/>
      <c r="E530" s="99"/>
      <c r="F530" s="97"/>
      <c r="G530" s="101"/>
      <c r="H530" s="104"/>
      <c r="I530" s="61"/>
    </row>
    <row r="531" spans="1:9" s="8" customFormat="1" ht="18.75" x14ac:dyDescent="0.25">
      <c r="A531" s="78">
        <v>530</v>
      </c>
      <c r="B531" s="4" t="s">
        <v>561</v>
      </c>
      <c r="C531" s="5" t="s">
        <v>9</v>
      </c>
      <c r="D531" s="96">
        <v>3</v>
      </c>
      <c r="E531" s="98" t="s">
        <v>452</v>
      </c>
      <c r="F531" s="96">
        <v>108000</v>
      </c>
      <c r="G531" s="101"/>
      <c r="H531" s="104"/>
      <c r="I531" s="61"/>
    </row>
    <row r="532" spans="1:9" s="8" customFormat="1" ht="18.75" x14ac:dyDescent="0.25">
      <c r="A532" s="78">
        <v>531</v>
      </c>
      <c r="B532" s="4" t="s">
        <v>562</v>
      </c>
      <c r="C532" s="5" t="s">
        <v>9</v>
      </c>
      <c r="D532" s="106"/>
      <c r="E532" s="107"/>
      <c r="F532" s="106"/>
      <c r="G532" s="101"/>
      <c r="H532" s="104"/>
      <c r="I532" s="61"/>
    </row>
    <row r="533" spans="1:9" s="8" customFormat="1" ht="18.75" x14ac:dyDescent="0.25">
      <c r="A533" s="78">
        <v>532</v>
      </c>
      <c r="B533" s="4" t="s">
        <v>563</v>
      </c>
      <c r="C533" s="5" t="s">
        <v>9</v>
      </c>
      <c r="D533" s="97"/>
      <c r="E533" s="99"/>
      <c r="F533" s="97"/>
      <c r="G533" s="101"/>
      <c r="H533" s="104"/>
      <c r="I533" s="61"/>
    </row>
    <row r="534" spans="1:9" s="8" customFormat="1" ht="18.75" x14ac:dyDescent="0.25">
      <c r="A534" s="78">
        <v>533</v>
      </c>
      <c r="B534" s="4" t="s">
        <v>564</v>
      </c>
      <c r="C534" s="5" t="s">
        <v>9</v>
      </c>
      <c r="D534" s="96">
        <v>8</v>
      </c>
      <c r="E534" s="98" t="s">
        <v>60</v>
      </c>
      <c r="F534" s="96">
        <v>84000</v>
      </c>
      <c r="G534" s="101"/>
      <c r="H534" s="104"/>
      <c r="I534" s="61"/>
    </row>
    <row r="535" spans="1:9" s="8" customFormat="1" ht="18.75" x14ac:dyDescent="0.25">
      <c r="A535" s="78">
        <v>534</v>
      </c>
      <c r="B535" s="4" t="s">
        <v>565</v>
      </c>
      <c r="C535" s="5" t="s">
        <v>9</v>
      </c>
      <c r="D535" s="106"/>
      <c r="E535" s="107"/>
      <c r="F535" s="106"/>
      <c r="G535" s="101"/>
      <c r="H535" s="104"/>
      <c r="I535" s="61"/>
    </row>
    <row r="536" spans="1:9" s="8" customFormat="1" ht="18.75" x14ac:dyDescent="0.25">
      <c r="A536" s="78">
        <v>535</v>
      </c>
      <c r="B536" s="4" t="s">
        <v>566</v>
      </c>
      <c r="C536" s="5" t="s">
        <v>9</v>
      </c>
      <c r="D536" s="106"/>
      <c r="E536" s="107"/>
      <c r="F536" s="106"/>
      <c r="G536" s="101"/>
      <c r="H536" s="104"/>
      <c r="I536" s="61"/>
    </row>
    <row r="537" spans="1:9" s="8" customFormat="1" ht="18.75" x14ac:dyDescent="0.25">
      <c r="A537" s="78">
        <v>536</v>
      </c>
      <c r="B537" s="4" t="s">
        <v>567</v>
      </c>
      <c r="C537" s="5" t="s">
        <v>9</v>
      </c>
      <c r="D537" s="106"/>
      <c r="E537" s="107"/>
      <c r="F537" s="106"/>
      <c r="G537" s="101"/>
      <c r="H537" s="104"/>
      <c r="I537" s="61"/>
    </row>
    <row r="538" spans="1:9" s="8" customFormat="1" ht="18.75" x14ac:dyDescent="0.25">
      <c r="A538" s="78">
        <v>537</v>
      </c>
      <c r="B538" s="4" t="s">
        <v>568</v>
      </c>
      <c r="C538" s="5" t="s">
        <v>9</v>
      </c>
      <c r="D538" s="106"/>
      <c r="E538" s="107"/>
      <c r="F538" s="106"/>
      <c r="G538" s="101"/>
      <c r="H538" s="104"/>
      <c r="I538" s="61"/>
    </row>
    <row r="539" spans="1:9" s="8" customFormat="1" ht="18.75" x14ac:dyDescent="0.25">
      <c r="A539" s="78">
        <v>538</v>
      </c>
      <c r="B539" s="4" t="s">
        <v>569</v>
      </c>
      <c r="C539" s="5" t="s">
        <v>9</v>
      </c>
      <c r="D539" s="106"/>
      <c r="E539" s="107"/>
      <c r="F539" s="106"/>
      <c r="G539" s="101"/>
      <c r="H539" s="104"/>
      <c r="I539" s="61"/>
    </row>
    <row r="540" spans="1:9" s="8" customFormat="1" ht="18.75" x14ac:dyDescent="0.25">
      <c r="A540" s="78">
        <v>539</v>
      </c>
      <c r="B540" s="4" t="s">
        <v>570</v>
      </c>
      <c r="C540" s="5" t="s">
        <v>9</v>
      </c>
      <c r="D540" s="106"/>
      <c r="E540" s="107"/>
      <c r="F540" s="106"/>
      <c r="G540" s="101"/>
      <c r="H540" s="104"/>
      <c r="I540" s="61"/>
    </row>
    <row r="541" spans="1:9" s="8" customFormat="1" ht="18.75" x14ac:dyDescent="0.25">
      <c r="A541" s="78">
        <v>540</v>
      </c>
      <c r="B541" s="4" t="s">
        <v>571</v>
      </c>
      <c r="C541" s="5" t="s">
        <v>9</v>
      </c>
      <c r="D541" s="97"/>
      <c r="E541" s="99"/>
      <c r="F541" s="97"/>
      <c r="G541" s="101"/>
      <c r="H541" s="104"/>
      <c r="I541" s="61"/>
    </row>
    <row r="542" spans="1:9" s="8" customFormat="1" ht="18.75" x14ac:dyDescent="0.25">
      <c r="A542" s="78">
        <v>541</v>
      </c>
      <c r="B542" s="4" t="s">
        <v>572</v>
      </c>
      <c r="C542" s="5" t="s">
        <v>9</v>
      </c>
      <c r="D542" s="96">
        <v>3</v>
      </c>
      <c r="E542" s="98" t="s">
        <v>13</v>
      </c>
      <c r="F542" s="96">
        <v>114000</v>
      </c>
      <c r="G542" s="101"/>
      <c r="H542" s="104"/>
      <c r="I542" s="61"/>
    </row>
    <row r="543" spans="1:9" s="8" customFormat="1" ht="18.75" x14ac:dyDescent="0.25">
      <c r="A543" s="78">
        <v>542</v>
      </c>
      <c r="B543" s="4" t="s">
        <v>562</v>
      </c>
      <c r="C543" s="5" t="s">
        <v>9</v>
      </c>
      <c r="D543" s="106"/>
      <c r="E543" s="107"/>
      <c r="F543" s="106"/>
      <c r="G543" s="101"/>
      <c r="H543" s="104"/>
      <c r="I543" s="61"/>
    </row>
    <row r="544" spans="1:9" s="8" customFormat="1" ht="18.75" x14ac:dyDescent="0.25">
      <c r="A544" s="78">
        <v>543</v>
      </c>
      <c r="B544" s="4" t="s">
        <v>573</v>
      </c>
      <c r="C544" s="5" t="s">
        <v>9</v>
      </c>
      <c r="D544" s="97"/>
      <c r="E544" s="99"/>
      <c r="F544" s="97"/>
      <c r="G544" s="101"/>
      <c r="H544" s="104"/>
      <c r="I544" s="61"/>
    </row>
    <row r="545" spans="1:9" s="8" customFormat="1" ht="18.75" x14ac:dyDescent="0.25">
      <c r="A545" s="78">
        <v>544</v>
      </c>
      <c r="B545" s="4" t="s">
        <v>574</v>
      </c>
      <c r="C545" s="5" t="s">
        <v>9</v>
      </c>
      <c r="D545" s="96">
        <v>8</v>
      </c>
      <c r="E545" s="98" t="s">
        <v>10</v>
      </c>
      <c r="F545" s="96">
        <v>90000</v>
      </c>
      <c r="G545" s="101"/>
      <c r="H545" s="104"/>
      <c r="I545" s="61"/>
    </row>
    <row r="546" spans="1:9" s="8" customFormat="1" ht="18.75" x14ac:dyDescent="0.25">
      <c r="A546" s="78">
        <v>545</v>
      </c>
      <c r="B546" s="4" t="s">
        <v>575</v>
      </c>
      <c r="C546" s="5" t="s">
        <v>9</v>
      </c>
      <c r="D546" s="106"/>
      <c r="E546" s="107"/>
      <c r="F546" s="106"/>
      <c r="G546" s="101"/>
      <c r="H546" s="104"/>
      <c r="I546" s="61"/>
    </row>
    <row r="547" spans="1:9" s="8" customFormat="1" ht="18.75" x14ac:dyDescent="0.25">
      <c r="A547" s="78">
        <v>546</v>
      </c>
      <c r="B547" s="4" t="s">
        <v>576</v>
      </c>
      <c r="C547" s="5" t="s">
        <v>9</v>
      </c>
      <c r="D547" s="106"/>
      <c r="E547" s="107"/>
      <c r="F547" s="106"/>
      <c r="G547" s="101"/>
      <c r="H547" s="104"/>
      <c r="I547" s="61"/>
    </row>
    <row r="548" spans="1:9" s="8" customFormat="1" ht="18.75" x14ac:dyDescent="0.25">
      <c r="A548" s="78">
        <v>547</v>
      </c>
      <c r="B548" s="4" t="s">
        <v>577</v>
      </c>
      <c r="C548" s="5" t="s">
        <v>9</v>
      </c>
      <c r="D548" s="106"/>
      <c r="E548" s="107"/>
      <c r="F548" s="106"/>
      <c r="G548" s="101"/>
      <c r="H548" s="104"/>
      <c r="I548" s="61"/>
    </row>
    <row r="549" spans="1:9" s="8" customFormat="1" ht="18.75" x14ac:dyDescent="0.25">
      <c r="A549" s="78">
        <v>548</v>
      </c>
      <c r="B549" s="4" t="s">
        <v>578</v>
      </c>
      <c r="C549" s="5" t="s">
        <v>9</v>
      </c>
      <c r="D549" s="106"/>
      <c r="E549" s="107"/>
      <c r="F549" s="106"/>
      <c r="G549" s="101"/>
      <c r="H549" s="104"/>
      <c r="I549" s="61"/>
    </row>
    <row r="550" spans="1:9" s="8" customFormat="1" ht="18.75" x14ac:dyDescent="0.25">
      <c r="A550" s="78">
        <v>549</v>
      </c>
      <c r="B550" s="4" t="s">
        <v>579</v>
      </c>
      <c r="C550" s="5" t="s">
        <v>9</v>
      </c>
      <c r="D550" s="106"/>
      <c r="E550" s="107"/>
      <c r="F550" s="106"/>
      <c r="G550" s="101"/>
      <c r="H550" s="104"/>
      <c r="I550" s="61"/>
    </row>
    <row r="551" spans="1:9" s="8" customFormat="1" ht="18.75" x14ac:dyDescent="0.25">
      <c r="A551" s="78">
        <v>550</v>
      </c>
      <c r="B551" s="4" t="s">
        <v>580</v>
      </c>
      <c r="C551" s="5" t="s">
        <v>9</v>
      </c>
      <c r="D551" s="106"/>
      <c r="E551" s="107"/>
      <c r="F551" s="106"/>
      <c r="G551" s="101"/>
      <c r="H551" s="104"/>
      <c r="I551" s="61"/>
    </row>
    <row r="552" spans="1:9" s="8" customFormat="1" ht="18.75" x14ac:dyDescent="0.25">
      <c r="A552" s="78">
        <v>551</v>
      </c>
      <c r="B552" s="4" t="s">
        <v>581</v>
      </c>
      <c r="C552" s="5" t="s">
        <v>9</v>
      </c>
      <c r="D552" s="97"/>
      <c r="E552" s="99"/>
      <c r="F552" s="97"/>
      <c r="G552" s="101"/>
      <c r="H552" s="104"/>
      <c r="I552" s="61"/>
    </row>
    <row r="553" spans="1:9" s="8" customFormat="1" ht="18.75" x14ac:dyDescent="0.25">
      <c r="A553" s="78">
        <v>552</v>
      </c>
      <c r="B553" s="4" t="s">
        <v>582</v>
      </c>
      <c r="C553" s="5" t="s">
        <v>9</v>
      </c>
      <c r="D553" s="96">
        <v>2</v>
      </c>
      <c r="E553" s="98" t="s">
        <v>83</v>
      </c>
      <c r="F553" s="96">
        <v>300000</v>
      </c>
      <c r="G553" s="101"/>
      <c r="H553" s="104"/>
      <c r="I553" s="61"/>
    </row>
    <row r="554" spans="1:9" s="8" customFormat="1" ht="18.75" x14ac:dyDescent="0.25">
      <c r="A554" s="78">
        <v>553</v>
      </c>
      <c r="B554" s="4" t="s">
        <v>583</v>
      </c>
      <c r="C554" s="5" t="s">
        <v>9</v>
      </c>
      <c r="D554" s="97"/>
      <c r="E554" s="99"/>
      <c r="F554" s="97"/>
      <c r="G554" s="101"/>
      <c r="H554" s="104"/>
      <c r="I554" s="61"/>
    </row>
    <row r="555" spans="1:9" s="8" customFormat="1" ht="18.75" x14ac:dyDescent="0.25">
      <c r="A555" s="78">
        <v>554</v>
      </c>
      <c r="B555" s="4" t="s">
        <v>584</v>
      </c>
      <c r="C555" s="5" t="s">
        <v>9</v>
      </c>
      <c r="D555" s="96">
        <v>5</v>
      </c>
      <c r="E555" s="98" t="s">
        <v>95</v>
      </c>
      <c r="F555" s="96">
        <v>108000</v>
      </c>
      <c r="G555" s="101"/>
      <c r="H555" s="104"/>
      <c r="I555" s="61"/>
    </row>
    <row r="556" spans="1:9" s="8" customFormat="1" ht="18.75" x14ac:dyDescent="0.25">
      <c r="A556" s="78">
        <v>555</v>
      </c>
      <c r="B556" s="4" t="s">
        <v>585</v>
      </c>
      <c r="C556" s="5" t="s">
        <v>9</v>
      </c>
      <c r="D556" s="106"/>
      <c r="E556" s="107"/>
      <c r="F556" s="106"/>
      <c r="G556" s="101"/>
      <c r="H556" s="104"/>
      <c r="I556" s="61"/>
    </row>
    <row r="557" spans="1:9" s="8" customFormat="1" ht="18.75" x14ac:dyDescent="0.25">
      <c r="A557" s="78">
        <v>556</v>
      </c>
      <c r="B557" s="4" t="s">
        <v>586</v>
      </c>
      <c r="C557" s="5" t="s">
        <v>9</v>
      </c>
      <c r="D557" s="106"/>
      <c r="E557" s="107"/>
      <c r="F557" s="106"/>
      <c r="G557" s="101"/>
      <c r="H557" s="104"/>
      <c r="I557" s="61"/>
    </row>
    <row r="558" spans="1:9" s="8" customFormat="1" ht="18.75" x14ac:dyDescent="0.25">
      <c r="A558" s="78">
        <v>557</v>
      </c>
      <c r="B558" s="4" t="s">
        <v>578</v>
      </c>
      <c r="C558" s="5" t="s">
        <v>9</v>
      </c>
      <c r="D558" s="106"/>
      <c r="E558" s="107"/>
      <c r="F558" s="106"/>
      <c r="G558" s="101"/>
      <c r="H558" s="104"/>
      <c r="I558" s="61"/>
    </row>
    <row r="559" spans="1:9" s="8" customFormat="1" ht="18.75" x14ac:dyDescent="0.25">
      <c r="A559" s="78">
        <v>558</v>
      </c>
      <c r="B559" s="4" t="s">
        <v>579</v>
      </c>
      <c r="C559" s="5" t="s">
        <v>9</v>
      </c>
      <c r="D559" s="97"/>
      <c r="E559" s="99"/>
      <c r="F559" s="97"/>
      <c r="G559" s="102"/>
      <c r="H559" s="105"/>
      <c r="I559" s="61"/>
    </row>
    <row r="560" spans="1:9" s="8" customFormat="1" ht="18.75" x14ac:dyDescent="0.25">
      <c r="A560" s="78">
        <v>559</v>
      </c>
      <c r="B560" s="4" t="s">
        <v>587</v>
      </c>
      <c r="C560" s="5" t="s">
        <v>9</v>
      </c>
      <c r="D560" s="41">
        <v>1</v>
      </c>
      <c r="E560" s="45" t="s">
        <v>24</v>
      </c>
      <c r="F560" s="36">
        <f>10000*12</f>
        <v>120000</v>
      </c>
      <c r="G560" s="111" t="s">
        <v>588</v>
      </c>
      <c r="H560" s="103">
        <v>18</v>
      </c>
      <c r="I560" s="61"/>
    </row>
    <row r="561" spans="1:9" s="8" customFormat="1" ht="18.75" x14ac:dyDescent="0.25">
      <c r="A561" s="78">
        <v>560</v>
      </c>
      <c r="B561" s="4" t="s">
        <v>589</v>
      </c>
      <c r="C561" s="5" t="s">
        <v>9</v>
      </c>
      <c r="D561" s="41">
        <v>1</v>
      </c>
      <c r="E561" s="45" t="s">
        <v>60</v>
      </c>
      <c r="F561" s="35">
        <f>7000*12</f>
        <v>84000</v>
      </c>
      <c r="G561" s="112"/>
      <c r="H561" s="104"/>
      <c r="I561" s="61"/>
    </row>
    <row r="562" spans="1:9" s="8" customFormat="1" ht="18.75" x14ac:dyDescent="0.25">
      <c r="A562" s="78">
        <v>561</v>
      </c>
      <c r="B562" s="4" t="s">
        <v>590</v>
      </c>
      <c r="C562" s="5" t="s">
        <v>9</v>
      </c>
      <c r="D562" s="41">
        <v>1</v>
      </c>
      <c r="E562" s="45" t="s">
        <v>10</v>
      </c>
      <c r="F562" s="36">
        <f>7500*12</f>
        <v>90000</v>
      </c>
      <c r="G562" s="112"/>
      <c r="H562" s="104"/>
      <c r="I562" s="61"/>
    </row>
    <row r="563" spans="1:9" s="8" customFormat="1" ht="18.75" x14ac:dyDescent="0.25">
      <c r="A563" s="78">
        <v>562</v>
      </c>
      <c r="B563" s="4" t="s">
        <v>589</v>
      </c>
      <c r="C563" s="5" t="s">
        <v>9</v>
      </c>
      <c r="D563" s="41">
        <v>1</v>
      </c>
      <c r="E563" s="45" t="s">
        <v>86</v>
      </c>
      <c r="F563" s="36">
        <f>13500*12</f>
        <v>162000</v>
      </c>
      <c r="G563" s="112"/>
      <c r="H563" s="104"/>
      <c r="I563" s="61"/>
    </row>
    <row r="564" spans="1:9" s="8" customFormat="1" ht="18.75" x14ac:dyDescent="0.25">
      <c r="A564" s="78">
        <v>563</v>
      </c>
      <c r="B564" s="4" t="s">
        <v>591</v>
      </c>
      <c r="C564" s="5" t="s">
        <v>9</v>
      </c>
      <c r="D564" s="122">
        <v>7</v>
      </c>
      <c r="E564" s="124" t="s">
        <v>16</v>
      </c>
      <c r="F564" s="122">
        <v>300000</v>
      </c>
      <c r="G564" s="112"/>
      <c r="H564" s="104"/>
      <c r="I564" s="61"/>
    </row>
    <row r="565" spans="1:9" s="8" customFormat="1" ht="18.75" x14ac:dyDescent="0.25">
      <c r="A565" s="78">
        <v>564</v>
      </c>
      <c r="B565" s="4" t="s">
        <v>592</v>
      </c>
      <c r="C565" s="5" t="s">
        <v>9</v>
      </c>
      <c r="D565" s="126"/>
      <c r="E565" s="127"/>
      <c r="F565" s="126"/>
      <c r="G565" s="112"/>
      <c r="H565" s="104"/>
      <c r="I565" s="61"/>
    </row>
    <row r="566" spans="1:9" s="8" customFormat="1" ht="18.75" x14ac:dyDescent="0.25">
      <c r="A566" s="78">
        <v>565</v>
      </c>
      <c r="B566" s="4" t="s">
        <v>593</v>
      </c>
      <c r="C566" s="5" t="s">
        <v>9</v>
      </c>
      <c r="D566" s="126"/>
      <c r="E566" s="127"/>
      <c r="F566" s="126"/>
      <c r="G566" s="112"/>
      <c r="H566" s="104"/>
      <c r="I566" s="61"/>
    </row>
    <row r="567" spans="1:9" s="8" customFormat="1" ht="18.75" x14ac:dyDescent="0.25">
      <c r="A567" s="78">
        <v>566</v>
      </c>
      <c r="B567" s="4" t="s">
        <v>594</v>
      </c>
      <c r="C567" s="5" t="s">
        <v>9</v>
      </c>
      <c r="D567" s="126"/>
      <c r="E567" s="127"/>
      <c r="F567" s="126"/>
      <c r="G567" s="112"/>
      <c r="H567" s="104"/>
      <c r="I567" s="61"/>
    </row>
    <row r="568" spans="1:9" s="8" customFormat="1" ht="18.75" x14ac:dyDescent="0.25">
      <c r="A568" s="78">
        <v>567</v>
      </c>
      <c r="B568" s="4" t="s">
        <v>595</v>
      </c>
      <c r="C568" s="5" t="s">
        <v>9</v>
      </c>
      <c r="D568" s="126"/>
      <c r="E568" s="127"/>
      <c r="F568" s="126"/>
      <c r="G568" s="112"/>
      <c r="H568" s="104"/>
      <c r="I568" s="61"/>
    </row>
    <row r="569" spans="1:9" s="8" customFormat="1" ht="18.75" x14ac:dyDescent="0.25">
      <c r="A569" s="78">
        <v>568</v>
      </c>
      <c r="B569" s="4" t="s">
        <v>596</v>
      </c>
      <c r="C569" s="5" t="s">
        <v>9</v>
      </c>
      <c r="D569" s="126"/>
      <c r="E569" s="127"/>
      <c r="F569" s="126"/>
      <c r="G569" s="112"/>
      <c r="H569" s="104"/>
      <c r="I569" s="61"/>
    </row>
    <row r="570" spans="1:9" s="8" customFormat="1" ht="18.75" x14ac:dyDescent="0.25">
      <c r="A570" s="78">
        <v>569</v>
      </c>
      <c r="B570" s="4" t="s">
        <v>597</v>
      </c>
      <c r="C570" s="5" t="s">
        <v>9</v>
      </c>
      <c r="D570" s="123"/>
      <c r="E570" s="125"/>
      <c r="F570" s="123"/>
      <c r="G570" s="112"/>
      <c r="H570" s="104"/>
      <c r="I570" s="61"/>
    </row>
    <row r="571" spans="1:9" s="8" customFormat="1" ht="18.75" x14ac:dyDescent="0.25">
      <c r="A571" s="78">
        <v>570</v>
      </c>
      <c r="B571" s="4" t="s">
        <v>598</v>
      </c>
      <c r="C571" s="5" t="s">
        <v>9</v>
      </c>
      <c r="D571" s="96">
        <v>7</v>
      </c>
      <c r="E571" s="98" t="s">
        <v>13</v>
      </c>
      <c r="F571" s="96">
        <v>114000</v>
      </c>
      <c r="G571" s="112"/>
      <c r="H571" s="104"/>
      <c r="I571" s="61"/>
    </row>
    <row r="572" spans="1:9" s="8" customFormat="1" ht="18.75" x14ac:dyDescent="0.25">
      <c r="A572" s="78">
        <v>571</v>
      </c>
      <c r="B572" s="4" t="s">
        <v>599</v>
      </c>
      <c r="C572" s="5" t="s">
        <v>9</v>
      </c>
      <c r="D572" s="106"/>
      <c r="E572" s="107"/>
      <c r="F572" s="106"/>
      <c r="G572" s="112"/>
      <c r="H572" s="104"/>
      <c r="I572" s="61"/>
    </row>
    <row r="573" spans="1:9" s="8" customFormat="1" ht="18.75" x14ac:dyDescent="0.25">
      <c r="A573" s="78">
        <v>572</v>
      </c>
      <c r="B573" s="4" t="s">
        <v>600</v>
      </c>
      <c r="C573" s="5" t="s">
        <v>9</v>
      </c>
      <c r="D573" s="106"/>
      <c r="E573" s="107"/>
      <c r="F573" s="106"/>
      <c r="G573" s="112"/>
      <c r="H573" s="104"/>
      <c r="I573" s="61"/>
    </row>
    <row r="574" spans="1:9" s="8" customFormat="1" ht="18.75" x14ac:dyDescent="0.25">
      <c r="A574" s="78">
        <v>573</v>
      </c>
      <c r="B574" s="4" t="s">
        <v>601</v>
      </c>
      <c r="C574" s="5" t="s">
        <v>9</v>
      </c>
      <c r="D574" s="106"/>
      <c r="E574" s="107"/>
      <c r="F574" s="106"/>
      <c r="G574" s="112"/>
      <c r="H574" s="104"/>
      <c r="I574" s="61"/>
    </row>
    <row r="575" spans="1:9" s="8" customFormat="1" ht="18.75" x14ac:dyDescent="0.25">
      <c r="A575" s="78">
        <v>574</v>
      </c>
      <c r="B575" s="4" t="s">
        <v>602</v>
      </c>
      <c r="C575" s="5" t="s">
        <v>9</v>
      </c>
      <c r="D575" s="106"/>
      <c r="E575" s="107"/>
      <c r="F575" s="106"/>
      <c r="G575" s="112"/>
      <c r="H575" s="104"/>
      <c r="I575" s="61"/>
    </row>
    <row r="576" spans="1:9" s="8" customFormat="1" ht="18.75" x14ac:dyDescent="0.25">
      <c r="A576" s="78">
        <v>575</v>
      </c>
      <c r="B576" s="4" t="s">
        <v>603</v>
      </c>
      <c r="C576" s="5" t="s">
        <v>9</v>
      </c>
      <c r="D576" s="106"/>
      <c r="E576" s="107"/>
      <c r="F576" s="106"/>
      <c r="G576" s="112"/>
      <c r="H576" s="104"/>
      <c r="I576" s="61"/>
    </row>
    <row r="577" spans="1:9" s="8" customFormat="1" ht="18.75" x14ac:dyDescent="0.25">
      <c r="A577" s="78">
        <v>576</v>
      </c>
      <c r="B577" s="4" t="s">
        <v>604</v>
      </c>
      <c r="C577" s="5" t="s">
        <v>9</v>
      </c>
      <c r="D577" s="97"/>
      <c r="E577" s="99"/>
      <c r="F577" s="97"/>
      <c r="G577" s="113"/>
      <c r="H577" s="105"/>
      <c r="I577" s="61"/>
    </row>
    <row r="578" spans="1:9" s="8" customFormat="1" ht="18.75" x14ac:dyDescent="0.25">
      <c r="A578" s="78">
        <v>577</v>
      </c>
      <c r="B578" s="4" t="s">
        <v>605</v>
      </c>
      <c r="C578" s="5" t="s">
        <v>9</v>
      </c>
      <c r="D578" s="41">
        <v>1</v>
      </c>
      <c r="E578" s="45" t="s">
        <v>606</v>
      </c>
      <c r="F578" s="35">
        <v>186002</v>
      </c>
      <c r="G578" s="116" t="s">
        <v>607</v>
      </c>
      <c r="H578" s="119">
        <v>32</v>
      </c>
      <c r="I578" s="61"/>
    </row>
    <row r="579" spans="1:9" s="8" customFormat="1" ht="18.75" x14ac:dyDescent="0.25">
      <c r="A579" s="78">
        <v>578</v>
      </c>
      <c r="B579" s="4" t="s">
        <v>608</v>
      </c>
      <c r="C579" s="5" t="s">
        <v>9</v>
      </c>
      <c r="D579" s="96">
        <v>2</v>
      </c>
      <c r="E579" s="114" t="s">
        <v>95</v>
      </c>
      <c r="F579" s="108">
        <v>108000</v>
      </c>
      <c r="G579" s="117"/>
      <c r="H579" s="120"/>
      <c r="I579" s="61"/>
    </row>
    <row r="580" spans="1:9" s="8" customFormat="1" ht="18.75" x14ac:dyDescent="0.25">
      <c r="A580" s="78">
        <v>579</v>
      </c>
      <c r="B580" s="4" t="s">
        <v>609</v>
      </c>
      <c r="C580" s="5" t="s">
        <v>9</v>
      </c>
      <c r="D580" s="97"/>
      <c r="E580" s="115"/>
      <c r="F580" s="110"/>
      <c r="G580" s="117"/>
      <c r="H580" s="120"/>
      <c r="I580" s="61"/>
    </row>
    <row r="581" spans="1:9" s="8" customFormat="1" ht="18.75" x14ac:dyDescent="0.25">
      <c r="A581" s="78">
        <v>580</v>
      </c>
      <c r="B581" s="4" t="s">
        <v>610</v>
      </c>
      <c r="C581" s="5" t="s">
        <v>9</v>
      </c>
      <c r="D581" s="122">
        <v>2</v>
      </c>
      <c r="E581" s="124" t="s">
        <v>24</v>
      </c>
      <c r="F581" s="96">
        <v>120000</v>
      </c>
      <c r="G581" s="117"/>
      <c r="H581" s="120"/>
      <c r="I581" s="61"/>
    </row>
    <row r="582" spans="1:9" s="8" customFormat="1" ht="18.75" x14ac:dyDescent="0.25">
      <c r="A582" s="78">
        <v>581</v>
      </c>
      <c r="B582" s="4" t="s">
        <v>611</v>
      </c>
      <c r="C582" s="5" t="s">
        <v>9</v>
      </c>
      <c r="D582" s="123"/>
      <c r="E582" s="125"/>
      <c r="F582" s="97"/>
      <c r="G582" s="117"/>
      <c r="H582" s="120"/>
      <c r="I582" s="61"/>
    </row>
    <row r="583" spans="1:9" s="8" customFormat="1" ht="18.75" x14ac:dyDescent="0.25">
      <c r="A583" s="78">
        <v>582</v>
      </c>
      <c r="B583" s="4" t="s">
        <v>610</v>
      </c>
      <c r="C583" s="5" t="s">
        <v>9</v>
      </c>
      <c r="D583" s="122">
        <v>3</v>
      </c>
      <c r="E583" s="124" t="s">
        <v>34</v>
      </c>
      <c r="F583" s="96">
        <v>102000</v>
      </c>
      <c r="G583" s="117"/>
      <c r="H583" s="120"/>
      <c r="I583" s="61"/>
    </row>
    <row r="584" spans="1:9" s="8" customFormat="1" ht="18.75" x14ac:dyDescent="0.25">
      <c r="A584" s="78">
        <v>583</v>
      </c>
      <c r="B584" s="4" t="s">
        <v>612</v>
      </c>
      <c r="C584" s="5" t="s">
        <v>9</v>
      </c>
      <c r="D584" s="126"/>
      <c r="E584" s="127"/>
      <c r="F584" s="106"/>
      <c r="G584" s="117"/>
      <c r="H584" s="120"/>
      <c r="I584" s="61"/>
    </row>
    <row r="585" spans="1:9" s="8" customFormat="1" ht="18.75" x14ac:dyDescent="0.25">
      <c r="A585" s="78">
        <v>584</v>
      </c>
      <c r="B585" s="4" t="s">
        <v>613</v>
      </c>
      <c r="C585" s="5" t="s">
        <v>9</v>
      </c>
      <c r="D585" s="123"/>
      <c r="E585" s="125"/>
      <c r="F585" s="97"/>
      <c r="G585" s="117"/>
      <c r="H585" s="120"/>
      <c r="I585" s="61"/>
    </row>
    <row r="586" spans="1:9" s="8" customFormat="1" ht="18.75" x14ac:dyDescent="0.25">
      <c r="A586" s="78">
        <v>585</v>
      </c>
      <c r="B586" s="4" t="s">
        <v>614</v>
      </c>
      <c r="C586" s="5" t="s">
        <v>9</v>
      </c>
      <c r="D586" s="122">
        <v>4</v>
      </c>
      <c r="E586" s="98" t="s">
        <v>46</v>
      </c>
      <c r="F586" s="96">
        <v>138000</v>
      </c>
      <c r="G586" s="117"/>
      <c r="H586" s="120"/>
      <c r="I586" s="61"/>
    </row>
    <row r="587" spans="1:9" s="8" customFormat="1" ht="18.75" x14ac:dyDescent="0.25">
      <c r="A587" s="78">
        <v>586</v>
      </c>
      <c r="B587" s="4" t="s">
        <v>615</v>
      </c>
      <c r="C587" s="5" t="s">
        <v>9</v>
      </c>
      <c r="D587" s="126"/>
      <c r="E587" s="107"/>
      <c r="F587" s="106"/>
      <c r="G587" s="117"/>
      <c r="H587" s="120"/>
      <c r="I587" s="61"/>
    </row>
    <row r="588" spans="1:9" s="8" customFormat="1" ht="18.75" x14ac:dyDescent="0.25">
      <c r="A588" s="78">
        <v>587</v>
      </c>
      <c r="B588" s="4" t="s">
        <v>616</v>
      </c>
      <c r="C588" s="5" t="s">
        <v>9</v>
      </c>
      <c r="D588" s="126"/>
      <c r="E588" s="107"/>
      <c r="F588" s="106"/>
      <c r="G588" s="117"/>
      <c r="H588" s="120"/>
      <c r="I588" s="61"/>
    </row>
    <row r="589" spans="1:9" s="8" customFormat="1" ht="18.75" x14ac:dyDescent="0.25">
      <c r="A589" s="78">
        <v>588</v>
      </c>
      <c r="B589" s="4" t="s">
        <v>617</v>
      </c>
      <c r="C589" s="5" t="s">
        <v>9</v>
      </c>
      <c r="D589" s="123"/>
      <c r="E589" s="99"/>
      <c r="F589" s="97"/>
      <c r="G589" s="117"/>
      <c r="H589" s="120"/>
      <c r="I589" s="61"/>
    </row>
    <row r="590" spans="1:9" s="8" customFormat="1" ht="18.75" x14ac:dyDescent="0.25">
      <c r="A590" s="78">
        <v>589</v>
      </c>
      <c r="B590" s="4" t="s">
        <v>618</v>
      </c>
      <c r="C590" s="5" t="s">
        <v>9</v>
      </c>
      <c r="D590" s="122">
        <v>11</v>
      </c>
      <c r="E590" s="98" t="s">
        <v>619</v>
      </c>
      <c r="F590" s="96">
        <v>84000</v>
      </c>
      <c r="G590" s="117"/>
      <c r="H590" s="120"/>
      <c r="I590" s="61"/>
    </row>
    <row r="591" spans="1:9" s="8" customFormat="1" ht="18.75" x14ac:dyDescent="0.25">
      <c r="A591" s="78">
        <v>590</v>
      </c>
      <c r="B591" s="4" t="s">
        <v>620</v>
      </c>
      <c r="C591" s="5" t="s">
        <v>9</v>
      </c>
      <c r="D591" s="126"/>
      <c r="E591" s="107"/>
      <c r="F591" s="106"/>
      <c r="G591" s="117"/>
      <c r="H591" s="120"/>
      <c r="I591" s="61"/>
    </row>
    <row r="592" spans="1:9" s="8" customFormat="1" ht="18.75" x14ac:dyDescent="0.25">
      <c r="A592" s="78">
        <v>591</v>
      </c>
      <c r="B592" s="4" t="s">
        <v>621</v>
      </c>
      <c r="C592" s="5" t="s">
        <v>9</v>
      </c>
      <c r="D592" s="126"/>
      <c r="E592" s="107"/>
      <c r="F592" s="106"/>
      <c r="G592" s="117"/>
      <c r="H592" s="120"/>
      <c r="I592" s="61"/>
    </row>
    <row r="593" spans="1:9" s="8" customFormat="1" ht="18.75" x14ac:dyDescent="0.25">
      <c r="A593" s="78">
        <v>592</v>
      </c>
      <c r="B593" s="4" t="s">
        <v>622</v>
      </c>
      <c r="C593" s="5" t="s">
        <v>9</v>
      </c>
      <c r="D593" s="126"/>
      <c r="E593" s="107"/>
      <c r="F593" s="106"/>
      <c r="G593" s="117"/>
      <c r="H593" s="120"/>
      <c r="I593" s="61"/>
    </row>
    <row r="594" spans="1:9" s="8" customFormat="1" ht="18.75" x14ac:dyDescent="0.25">
      <c r="A594" s="78">
        <v>593</v>
      </c>
      <c r="B594" s="4" t="s">
        <v>623</v>
      </c>
      <c r="C594" s="5" t="s">
        <v>9</v>
      </c>
      <c r="D594" s="126"/>
      <c r="E594" s="107"/>
      <c r="F594" s="106"/>
      <c r="G594" s="117"/>
      <c r="H594" s="120"/>
      <c r="I594" s="61"/>
    </row>
    <row r="595" spans="1:9" s="8" customFormat="1" ht="18.75" x14ac:dyDescent="0.25">
      <c r="A595" s="78">
        <v>594</v>
      </c>
      <c r="B595" s="4" t="s">
        <v>624</v>
      </c>
      <c r="C595" s="5" t="s">
        <v>9</v>
      </c>
      <c r="D595" s="126"/>
      <c r="E595" s="107"/>
      <c r="F595" s="106"/>
      <c r="G595" s="117"/>
      <c r="H595" s="120"/>
      <c r="I595" s="61"/>
    </row>
    <row r="596" spans="1:9" s="8" customFormat="1" ht="18.75" x14ac:dyDescent="0.25">
      <c r="A596" s="78">
        <v>595</v>
      </c>
      <c r="B596" s="4" t="s">
        <v>625</v>
      </c>
      <c r="C596" s="5" t="s">
        <v>9</v>
      </c>
      <c r="D596" s="126"/>
      <c r="E596" s="107"/>
      <c r="F596" s="106"/>
      <c r="G596" s="117"/>
      <c r="H596" s="120"/>
      <c r="I596" s="61"/>
    </row>
    <row r="597" spans="1:9" s="8" customFormat="1" ht="18.75" x14ac:dyDescent="0.25">
      <c r="A597" s="78">
        <v>596</v>
      </c>
      <c r="B597" s="4" t="s">
        <v>626</v>
      </c>
      <c r="C597" s="5" t="s">
        <v>9</v>
      </c>
      <c r="D597" s="126"/>
      <c r="E597" s="107"/>
      <c r="F597" s="106"/>
      <c r="G597" s="117"/>
      <c r="H597" s="120"/>
      <c r="I597" s="61"/>
    </row>
    <row r="598" spans="1:9" s="8" customFormat="1" ht="18.75" x14ac:dyDescent="0.25">
      <c r="A598" s="78">
        <v>597</v>
      </c>
      <c r="B598" s="4" t="s">
        <v>627</v>
      </c>
      <c r="C598" s="5" t="s">
        <v>9</v>
      </c>
      <c r="D598" s="126"/>
      <c r="E598" s="107"/>
      <c r="F598" s="106"/>
      <c r="G598" s="117"/>
      <c r="H598" s="120"/>
      <c r="I598" s="61"/>
    </row>
    <row r="599" spans="1:9" s="8" customFormat="1" ht="18.75" x14ac:dyDescent="0.25">
      <c r="A599" s="78">
        <v>598</v>
      </c>
      <c r="B599" s="4" t="s">
        <v>628</v>
      </c>
      <c r="C599" s="5" t="s">
        <v>9</v>
      </c>
      <c r="D599" s="126"/>
      <c r="E599" s="107"/>
      <c r="F599" s="106"/>
      <c r="G599" s="117"/>
      <c r="H599" s="120"/>
      <c r="I599" s="61"/>
    </row>
    <row r="600" spans="1:9" s="8" customFormat="1" ht="18.75" x14ac:dyDescent="0.25">
      <c r="A600" s="78">
        <v>599</v>
      </c>
      <c r="B600" s="4" t="s">
        <v>629</v>
      </c>
      <c r="C600" s="5" t="s">
        <v>9</v>
      </c>
      <c r="D600" s="123"/>
      <c r="E600" s="99"/>
      <c r="F600" s="97"/>
      <c r="G600" s="117"/>
      <c r="H600" s="120"/>
      <c r="I600" s="61"/>
    </row>
    <row r="601" spans="1:9" s="8" customFormat="1" ht="18.75" x14ac:dyDescent="0.25">
      <c r="A601" s="78">
        <v>600</v>
      </c>
      <c r="B601" s="4" t="s">
        <v>630</v>
      </c>
      <c r="C601" s="5" t="s">
        <v>9</v>
      </c>
      <c r="D601" s="96">
        <v>9</v>
      </c>
      <c r="E601" s="98" t="s">
        <v>13</v>
      </c>
      <c r="F601" s="96">
        <v>114000</v>
      </c>
      <c r="G601" s="117"/>
      <c r="H601" s="120"/>
      <c r="I601" s="61"/>
    </row>
    <row r="602" spans="1:9" s="8" customFormat="1" ht="18.75" x14ac:dyDescent="0.25">
      <c r="A602" s="78">
        <v>601</v>
      </c>
      <c r="B602" s="4" t="s">
        <v>631</v>
      </c>
      <c r="C602" s="5" t="s">
        <v>9</v>
      </c>
      <c r="D602" s="106"/>
      <c r="E602" s="107"/>
      <c r="F602" s="106"/>
      <c r="G602" s="117"/>
      <c r="H602" s="120"/>
      <c r="I602" s="61"/>
    </row>
    <row r="603" spans="1:9" s="8" customFormat="1" ht="18.75" x14ac:dyDescent="0.25">
      <c r="A603" s="78">
        <v>602</v>
      </c>
      <c r="B603" s="4" t="s">
        <v>632</v>
      </c>
      <c r="C603" s="5" t="s">
        <v>9</v>
      </c>
      <c r="D603" s="106"/>
      <c r="E603" s="107"/>
      <c r="F603" s="106"/>
      <c r="G603" s="117"/>
      <c r="H603" s="120"/>
      <c r="I603" s="61"/>
    </row>
    <row r="604" spans="1:9" s="8" customFormat="1" ht="18.75" x14ac:dyDescent="0.25">
      <c r="A604" s="78">
        <v>603</v>
      </c>
      <c r="B604" s="4" t="s">
        <v>633</v>
      </c>
      <c r="C604" s="5" t="s">
        <v>9</v>
      </c>
      <c r="D604" s="106"/>
      <c r="E604" s="107"/>
      <c r="F604" s="106"/>
      <c r="G604" s="117"/>
      <c r="H604" s="120"/>
      <c r="I604" s="61"/>
    </row>
    <row r="605" spans="1:9" s="8" customFormat="1" ht="18.75" x14ac:dyDescent="0.25">
      <c r="A605" s="78">
        <v>604</v>
      </c>
      <c r="B605" s="4" t="s">
        <v>634</v>
      </c>
      <c r="C605" s="5" t="s">
        <v>9</v>
      </c>
      <c r="D605" s="106"/>
      <c r="E605" s="107"/>
      <c r="F605" s="106"/>
      <c r="G605" s="117"/>
      <c r="H605" s="120"/>
      <c r="I605" s="61"/>
    </row>
    <row r="606" spans="1:9" s="8" customFormat="1" ht="18.75" x14ac:dyDescent="0.25">
      <c r="A606" s="78">
        <v>605</v>
      </c>
      <c r="B606" s="4" t="s">
        <v>635</v>
      </c>
      <c r="C606" s="5" t="s">
        <v>9</v>
      </c>
      <c r="D606" s="106"/>
      <c r="E606" s="107"/>
      <c r="F606" s="106"/>
      <c r="G606" s="117"/>
      <c r="H606" s="120"/>
      <c r="I606" s="61"/>
    </row>
    <row r="607" spans="1:9" s="8" customFormat="1" ht="18.75" x14ac:dyDescent="0.25">
      <c r="A607" s="78">
        <v>606</v>
      </c>
      <c r="B607" s="4" t="s">
        <v>636</v>
      </c>
      <c r="C607" s="5" t="s">
        <v>9</v>
      </c>
      <c r="D607" s="106"/>
      <c r="E607" s="107"/>
      <c r="F607" s="106"/>
      <c r="G607" s="117"/>
      <c r="H607" s="120"/>
      <c r="I607" s="61"/>
    </row>
    <row r="608" spans="1:9" s="8" customFormat="1" ht="18.75" x14ac:dyDescent="0.25">
      <c r="A608" s="78">
        <v>607</v>
      </c>
      <c r="B608" s="4" t="s">
        <v>637</v>
      </c>
      <c r="C608" s="5" t="s">
        <v>9</v>
      </c>
      <c r="D608" s="106"/>
      <c r="E608" s="107"/>
      <c r="F608" s="106"/>
      <c r="G608" s="117"/>
      <c r="H608" s="120"/>
      <c r="I608" s="61"/>
    </row>
    <row r="609" spans="1:9" s="8" customFormat="1" ht="18.75" x14ac:dyDescent="0.25">
      <c r="A609" s="78">
        <v>608</v>
      </c>
      <c r="B609" s="4" t="s">
        <v>638</v>
      </c>
      <c r="C609" s="5" t="s">
        <v>9</v>
      </c>
      <c r="D609" s="97"/>
      <c r="E609" s="99"/>
      <c r="F609" s="97"/>
      <c r="G609" s="118"/>
      <c r="H609" s="121"/>
      <c r="I609" s="61"/>
    </row>
    <row r="610" spans="1:9" s="8" customFormat="1" ht="18.75" x14ac:dyDescent="0.25">
      <c r="A610" s="78">
        <v>609</v>
      </c>
      <c r="B610" s="4" t="s">
        <v>639</v>
      </c>
      <c r="C610" s="5" t="s">
        <v>9</v>
      </c>
      <c r="D610" s="41">
        <v>1</v>
      </c>
      <c r="E610" s="45" t="s">
        <v>83</v>
      </c>
      <c r="F610" s="36">
        <v>300000</v>
      </c>
      <c r="G610" s="100" t="s">
        <v>640</v>
      </c>
      <c r="H610" s="103">
        <v>15</v>
      </c>
      <c r="I610" s="61"/>
    </row>
    <row r="611" spans="1:9" s="8" customFormat="1" ht="18.75" x14ac:dyDescent="0.25">
      <c r="A611" s="78">
        <v>610</v>
      </c>
      <c r="B611" s="4" t="s">
        <v>641</v>
      </c>
      <c r="C611" s="5" t="s">
        <v>9</v>
      </c>
      <c r="D611" s="96">
        <v>3</v>
      </c>
      <c r="E611" s="98" t="s">
        <v>13</v>
      </c>
      <c r="F611" s="96">
        <v>126000</v>
      </c>
      <c r="G611" s="101"/>
      <c r="H611" s="104"/>
      <c r="I611" s="61"/>
    </row>
    <row r="612" spans="1:9" s="8" customFormat="1" ht="18.75" x14ac:dyDescent="0.25">
      <c r="A612" s="78">
        <v>611</v>
      </c>
      <c r="B612" s="4" t="s">
        <v>642</v>
      </c>
      <c r="C612" s="5" t="s">
        <v>9</v>
      </c>
      <c r="D612" s="106"/>
      <c r="E612" s="107"/>
      <c r="F612" s="106"/>
      <c r="G612" s="101"/>
      <c r="H612" s="104"/>
      <c r="I612" s="61"/>
    </row>
    <row r="613" spans="1:9" s="8" customFormat="1" ht="18.75" x14ac:dyDescent="0.25">
      <c r="A613" s="78">
        <v>612</v>
      </c>
      <c r="B613" s="4" t="s">
        <v>643</v>
      </c>
      <c r="C613" s="5" t="s">
        <v>9</v>
      </c>
      <c r="D613" s="97"/>
      <c r="E613" s="99"/>
      <c r="F613" s="97"/>
      <c r="G613" s="101"/>
      <c r="H613" s="104"/>
      <c r="I613" s="61"/>
    </row>
    <row r="614" spans="1:9" s="8" customFormat="1" ht="18.75" x14ac:dyDescent="0.25">
      <c r="A614" s="78">
        <v>613</v>
      </c>
      <c r="B614" s="4" t="s">
        <v>644</v>
      </c>
      <c r="C614" s="5" t="s">
        <v>9</v>
      </c>
      <c r="D614" s="96">
        <v>3</v>
      </c>
      <c r="E614" s="98" t="s">
        <v>46</v>
      </c>
      <c r="F614" s="96">
        <v>138000</v>
      </c>
      <c r="G614" s="101"/>
      <c r="H614" s="104"/>
      <c r="I614" s="61"/>
    </row>
    <row r="615" spans="1:9" s="8" customFormat="1" ht="18.75" x14ac:dyDescent="0.25">
      <c r="A615" s="78">
        <v>614</v>
      </c>
      <c r="B615" s="4" t="s">
        <v>645</v>
      </c>
      <c r="C615" s="5" t="s">
        <v>9</v>
      </c>
      <c r="D615" s="106"/>
      <c r="E615" s="107"/>
      <c r="F615" s="106"/>
      <c r="G615" s="101"/>
      <c r="H615" s="104"/>
      <c r="I615" s="61"/>
    </row>
    <row r="616" spans="1:9" s="8" customFormat="1" ht="18.75" x14ac:dyDescent="0.25">
      <c r="A616" s="78">
        <v>615</v>
      </c>
      <c r="B616" s="4" t="s">
        <v>646</v>
      </c>
      <c r="C616" s="5" t="s">
        <v>9</v>
      </c>
      <c r="D616" s="97"/>
      <c r="E616" s="99"/>
      <c r="F616" s="97"/>
      <c r="G616" s="101"/>
      <c r="H616" s="104"/>
      <c r="I616" s="61"/>
    </row>
    <row r="617" spans="1:9" s="8" customFormat="1" ht="18.75" x14ac:dyDescent="0.25">
      <c r="A617" s="78">
        <v>616</v>
      </c>
      <c r="B617" s="4" t="s">
        <v>647</v>
      </c>
      <c r="C617" s="5" t="s">
        <v>9</v>
      </c>
      <c r="D617" s="96">
        <v>3</v>
      </c>
      <c r="E617" s="98" t="s">
        <v>34</v>
      </c>
      <c r="F617" s="96">
        <v>102000</v>
      </c>
      <c r="G617" s="101"/>
      <c r="H617" s="104"/>
      <c r="I617" s="61"/>
    </row>
    <row r="618" spans="1:9" s="8" customFormat="1" ht="18.75" x14ac:dyDescent="0.25">
      <c r="A618" s="78">
        <v>617</v>
      </c>
      <c r="B618" s="4" t="s">
        <v>641</v>
      </c>
      <c r="C618" s="5" t="s">
        <v>9</v>
      </c>
      <c r="D618" s="106"/>
      <c r="E618" s="107"/>
      <c r="F618" s="106"/>
      <c r="G618" s="101"/>
      <c r="H618" s="104"/>
      <c r="I618" s="61"/>
    </row>
    <row r="619" spans="1:9" s="8" customFormat="1" ht="18.75" x14ac:dyDescent="0.25">
      <c r="A619" s="78">
        <v>618</v>
      </c>
      <c r="B619" s="4" t="s">
        <v>648</v>
      </c>
      <c r="C619" s="5" t="s">
        <v>9</v>
      </c>
      <c r="D619" s="97"/>
      <c r="E619" s="99"/>
      <c r="F619" s="97"/>
      <c r="G619" s="101"/>
      <c r="H619" s="104"/>
      <c r="I619" s="61"/>
    </row>
    <row r="620" spans="1:9" s="8" customFormat="1" ht="18.75" x14ac:dyDescent="0.25">
      <c r="A620" s="78">
        <v>619</v>
      </c>
      <c r="B620" s="4" t="s">
        <v>643</v>
      </c>
      <c r="C620" s="5" t="s">
        <v>9</v>
      </c>
      <c r="D620" s="96">
        <v>2</v>
      </c>
      <c r="E620" s="98" t="s">
        <v>32</v>
      </c>
      <c r="F620" s="96">
        <v>120000</v>
      </c>
      <c r="G620" s="101"/>
      <c r="H620" s="104"/>
      <c r="I620" s="61"/>
    </row>
    <row r="621" spans="1:9" s="8" customFormat="1" ht="18.75" x14ac:dyDescent="0.25">
      <c r="A621" s="78">
        <v>620</v>
      </c>
      <c r="B621" s="4" t="s">
        <v>649</v>
      </c>
      <c r="C621" s="5" t="s">
        <v>9</v>
      </c>
      <c r="D621" s="97"/>
      <c r="E621" s="99"/>
      <c r="F621" s="97"/>
      <c r="G621" s="101"/>
      <c r="H621" s="104"/>
      <c r="I621" s="61"/>
    </row>
    <row r="622" spans="1:9" s="8" customFormat="1" ht="18.75" x14ac:dyDescent="0.25">
      <c r="A622" s="78">
        <v>621</v>
      </c>
      <c r="B622" s="4" t="s">
        <v>650</v>
      </c>
      <c r="C622" s="5" t="s">
        <v>9</v>
      </c>
      <c r="D622" s="96">
        <v>3</v>
      </c>
      <c r="E622" s="98" t="s">
        <v>619</v>
      </c>
      <c r="F622" s="96">
        <v>84000</v>
      </c>
      <c r="G622" s="101"/>
      <c r="H622" s="104"/>
      <c r="I622" s="61"/>
    </row>
    <row r="623" spans="1:9" s="8" customFormat="1" ht="18.75" x14ac:dyDescent="0.25">
      <c r="A623" s="78">
        <v>622</v>
      </c>
      <c r="B623" s="4" t="s">
        <v>651</v>
      </c>
      <c r="C623" s="5" t="s">
        <v>9</v>
      </c>
      <c r="D623" s="106"/>
      <c r="E623" s="107"/>
      <c r="F623" s="106"/>
      <c r="G623" s="101"/>
      <c r="H623" s="104"/>
      <c r="I623" s="61"/>
    </row>
    <row r="624" spans="1:9" s="8" customFormat="1" ht="18.75" x14ac:dyDescent="0.25">
      <c r="A624" s="78">
        <v>623</v>
      </c>
      <c r="B624" s="4" t="s">
        <v>652</v>
      </c>
      <c r="C624" s="5" t="s">
        <v>9</v>
      </c>
      <c r="D624" s="97"/>
      <c r="E624" s="99"/>
      <c r="F624" s="97"/>
      <c r="G624" s="102"/>
      <c r="H624" s="105"/>
      <c r="I624" s="61"/>
    </row>
    <row r="625" spans="1:9" s="8" customFormat="1" ht="18.75" x14ac:dyDescent="0.25">
      <c r="A625" s="78">
        <v>624</v>
      </c>
      <c r="B625" s="4" t="s">
        <v>653</v>
      </c>
      <c r="C625" s="5" t="s">
        <v>9</v>
      </c>
      <c r="D625" s="41">
        <v>1</v>
      </c>
      <c r="E625" s="45" t="s">
        <v>34</v>
      </c>
      <c r="F625" s="36">
        <f>8500*12</f>
        <v>102000</v>
      </c>
      <c r="G625" s="111" t="s">
        <v>654</v>
      </c>
      <c r="H625" s="103">
        <v>3</v>
      </c>
      <c r="I625" s="61"/>
    </row>
    <row r="626" spans="1:9" s="8" customFormat="1" ht="18.75" x14ac:dyDescent="0.25">
      <c r="A626" s="78">
        <v>625</v>
      </c>
      <c r="B626" s="4" t="s">
        <v>655</v>
      </c>
      <c r="C626" s="5" t="s">
        <v>9</v>
      </c>
      <c r="D626" s="96">
        <v>2</v>
      </c>
      <c r="E626" s="114" t="s">
        <v>619</v>
      </c>
      <c r="F626" s="96">
        <v>84000</v>
      </c>
      <c r="G626" s="112"/>
      <c r="H626" s="104"/>
      <c r="I626" s="61"/>
    </row>
    <row r="627" spans="1:9" s="8" customFormat="1" ht="18.75" x14ac:dyDescent="0.25">
      <c r="A627" s="78">
        <v>626</v>
      </c>
      <c r="B627" s="4" t="s">
        <v>656</v>
      </c>
      <c r="C627" s="5" t="s">
        <v>9</v>
      </c>
      <c r="D627" s="97"/>
      <c r="E627" s="115"/>
      <c r="F627" s="97"/>
      <c r="G627" s="113"/>
      <c r="H627" s="105"/>
      <c r="I627" s="61"/>
    </row>
    <row r="628" spans="1:9" s="8" customFormat="1" ht="18.75" x14ac:dyDescent="0.25">
      <c r="A628" s="78">
        <v>627</v>
      </c>
      <c r="B628" s="4" t="s">
        <v>657</v>
      </c>
      <c r="C628" s="5" t="s">
        <v>9</v>
      </c>
      <c r="D628" s="96">
        <v>3</v>
      </c>
      <c r="E628" s="98" t="s">
        <v>34</v>
      </c>
      <c r="F628" s="96">
        <v>102000</v>
      </c>
      <c r="G628" s="100" t="s">
        <v>658</v>
      </c>
      <c r="H628" s="103">
        <v>21</v>
      </c>
      <c r="I628" s="61"/>
    </row>
    <row r="629" spans="1:9" s="8" customFormat="1" ht="18.75" x14ac:dyDescent="0.25">
      <c r="A629" s="78">
        <v>628</v>
      </c>
      <c r="B629" s="4" t="s">
        <v>659</v>
      </c>
      <c r="C629" s="5" t="s">
        <v>9</v>
      </c>
      <c r="D629" s="106"/>
      <c r="E629" s="107"/>
      <c r="F629" s="106"/>
      <c r="G629" s="101"/>
      <c r="H629" s="104"/>
      <c r="I629" s="61"/>
    </row>
    <row r="630" spans="1:9" s="8" customFormat="1" ht="18.75" x14ac:dyDescent="0.25">
      <c r="A630" s="78">
        <v>629</v>
      </c>
      <c r="B630" s="4" t="s">
        <v>660</v>
      </c>
      <c r="C630" s="5" t="s">
        <v>9</v>
      </c>
      <c r="D630" s="97"/>
      <c r="E630" s="99"/>
      <c r="F630" s="97"/>
      <c r="G630" s="101"/>
      <c r="H630" s="104"/>
      <c r="I630" s="61"/>
    </row>
    <row r="631" spans="1:9" s="8" customFormat="1" ht="18.75" x14ac:dyDescent="0.25">
      <c r="A631" s="78">
        <v>630</v>
      </c>
      <c r="B631" s="4" t="s">
        <v>661</v>
      </c>
      <c r="C631" s="5" t="s">
        <v>9</v>
      </c>
      <c r="D631" s="96">
        <v>3</v>
      </c>
      <c r="E631" s="98" t="s">
        <v>46</v>
      </c>
      <c r="F631" s="96">
        <v>138000</v>
      </c>
      <c r="G631" s="101"/>
      <c r="H631" s="104"/>
      <c r="I631" s="61"/>
    </row>
    <row r="632" spans="1:9" s="8" customFormat="1" ht="18.75" x14ac:dyDescent="0.25">
      <c r="A632" s="78">
        <v>631</v>
      </c>
      <c r="B632" s="4" t="s">
        <v>662</v>
      </c>
      <c r="C632" s="5" t="s">
        <v>9</v>
      </c>
      <c r="D632" s="106"/>
      <c r="E632" s="107"/>
      <c r="F632" s="106"/>
      <c r="G632" s="101"/>
      <c r="H632" s="104"/>
      <c r="I632" s="61"/>
    </row>
    <row r="633" spans="1:9" s="8" customFormat="1" ht="18.75" x14ac:dyDescent="0.25">
      <c r="A633" s="78">
        <v>632</v>
      </c>
      <c r="B633" s="4" t="s">
        <v>663</v>
      </c>
      <c r="C633" s="5" t="s">
        <v>9</v>
      </c>
      <c r="D633" s="97"/>
      <c r="E633" s="99"/>
      <c r="F633" s="97"/>
      <c r="G633" s="101"/>
      <c r="H633" s="104"/>
      <c r="I633" s="61"/>
    </row>
    <row r="634" spans="1:9" s="8" customFormat="1" ht="18.75" x14ac:dyDescent="0.25">
      <c r="A634" s="78">
        <v>633</v>
      </c>
      <c r="B634" s="4" t="s">
        <v>664</v>
      </c>
      <c r="C634" s="5" t="s">
        <v>9</v>
      </c>
      <c r="D634" s="96">
        <v>5</v>
      </c>
      <c r="E634" s="98" t="s">
        <v>619</v>
      </c>
      <c r="F634" s="96">
        <v>84000</v>
      </c>
      <c r="G634" s="101"/>
      <c r="H634" s="104"/>
      <c r="I634" s="61"/>
    </row>
    <row r="635" spans="1:9" s="8" customFormat="1" ht="18.75" x14ac:dyDescent="0.25">
      <c r="A635" s="78">
        <v>634</v>
      </c>
      <c r="B635" s="4" t="s">
        <v>665</v>
      </c>
      <c r="C635" s="5" t="s">
        <v>9</v>
      </c>
      <c r="D635" s="106"/>
      <c r="E635" s="107"/>
      <c r="F635" s="106"/>
      <c r="G635" s="101"/>
      <c r="H635" s="104"/>
      <c r="I635" s="61"/>
    </row>
    <row r="636" spans="1:9" s="8" customFormat="1" ht="18.75" x14ac:dyDescent="0.25">
      <c r="A636" s="78">
        <v>635</v>
      </c>
      <c r="B636" s="4" t="s">
        <v>666</v>
      </c>
      <c r="C636" s="5" t="s">
        <v>9</v>
      </c>
      <c r="D636" s="106"/>
      <c r="E636" s="107"/>
      <c r="F636" s="106"/>
      <c r="G636" s="101"/>
      <c r="H636" s="104"/>
      <c r="I636" s="61"/>
    </row>
    <row r="637" spans="1:9" s="8" customFormat="1" ht="18.75" x14ac:dyDescent="0.25">
      <c r="A637" s="78">
        <v>636</v>
      </c>
      <c r="B637" s="4" t="s">
        <v>667</v>
      </c>
      <c r="C637" s="5" t="s">
        <v>9</v>
      </c>
      <c r="D637" s="106"/>
      <c r="E637" s="107"/>
      <c r="F637" s="106"/>
      <c r="G637" s="101"/>
      <c r="H637" s="104"/>
      <c r="I637" s="61"/>
    </row>
    <row r="638" spans="1:9" s="8" customFormat="1" ht="18.75" x14ac:dyDescent="0.25">
      <c r="A638" s="78">
        <v>637</v>
      </c>
      <c r="B638" s="4" t="s">
        <v>668</v>
      </c>
      <c r="C638" s="5" t="s">
        <v>9</v>
      </c>
      <c r="D638" s="97"/>
      <c r="E638" s="99"/>
      <c r="F638" s="97"/>
      <c r="G638" s="101"/>
      <c r="H638" s="104"/>
      <c r="I638" s="61"/>
    </row>
    <row r="639" spans="1:9" s="8" customFormat="1" ht="18.75" x14ac:dyDescent="0.25">
      <c r="A639" s="78">
        <v>638</v>
      </c>
      <c r="B639" s="4" t="s">
        <v>669</v>
      </c>
      <c r="C639" s="5" t="s">
        <v>9</v>
      </c>
      <c r="D639" s="96">
        <v>5</v>
      </c>
      <c r="E639" s="98" t="s">
        <v>32</v>
      </c>
      <c r="F639" s="96">
        <v>120000</v>
      </c>
      <c r="G639" s="101"/>
      <c r="H639" s="104"/>
      <c r="I639" s="61"/>
    </row>
    <row r="640" spans="1:9" s="8" customFormat="1" ht="18.75" x14ac:dyDescent="0.25">
      <c r="A640" s="78">
        <v>639</v>
      </c>
      <c r="B640" s="4" t="s">
        <v>670</v>
      </c>
      <c r="C640" s="5" t="s">
        <v>9</v>
      </c>
      <c r="D640" s="106"/>
      <c r="E640" s="107"/>
      <c r="F640" s="106"/>
      <c r="G640" s="101"/>
      <c r="H640" s="104"/>
      <c r="I640" s="61"/>
    </row>
    <row r="641" spans="1:9" s="8" customFormat="1" ht="18.75" x14ac:dyDescent="0.25">
      <c r="A641" s="78">
        <v>640</v>
      </c>
      <c r="B641" s="4" t="s">
        <v>671</v>
      </c>
      <c r="C641" s="5" t="s">
        <v>9</v>
      </c>
      <c r="D641" s="106"/>
      <c r="E641" s="107"/>
      <c r="F641" s="106"/>
      <c r="G641" s="101"/>
      <c r="H641" s="104"/>
      <c r="I641" s="61"/>
    </row>
    <row r="642" spans="1:9" s="8" customFormat="1" ht="18.75" x14ac:dyDescent="0.25">
      <c r="A642" s="78">
        <v>641</v>
      </c>
      <c r="B642" s="4" t="s">
        <v>672</v>
      </c>
      <c r="C642" s="5" t="s">
        <v>9</v>
      </c>
      <c r="D642" s="106"/>
      <c r="E642" s="107"/>
      <c r="F642" s="106"/>
      <c r="G642" s="101"/>
      <c r="H642" s="104"/>
      <c r="I642" s="61"/>
    </row>
    <row r="643" spans="1:9" s="8" customFormat="1" ht="18.75" x14ac:dyDescent="0.25">
      <c r="A643" s="78">
        <v>642</v>
      </c>
      <c r="B643" s="4" t="s">
        <v>673</v>
      </c>
      <c r="C643" s="5" t="s">
        <v>9</v>
      </c>
      <c r="D643" s="97"/>
      <c r="E643" s="107"/>
      <c r="F643" s="106"/>
      <c r="G643" s="101"/>
      <c r="H643" s="104"/>
      <c r="I643" s="61"/>
    </row>
    <row r="644" spans="1:9" s="8" customFormat="1" ht="18.75" x14ac:dyDescent="0.25">
      <c r="A644" s="78">
        <v>643</v>
      </c>
      <c r="B644" s="4" t="s">
        <v>674</v>
      </c>
      <c r="C644" s="5" t="s">
        <v>9</v>
      </c>
      <c r="D644" s="96">
        <v>5</v>
      </c>
      <c r="E644" s="99"/>
      <c r="F644" s="97"/>
      <c r="G644" s="101"/>
      <c r="H644" s="104"/>
      <c r="I644" s="61"/>
    </row>
    <row r="645" spans="1:9" s="8" customFormat="1" ht="18.75" x14ac:dyDescent="0.25">
      <c r="A645" s="78">
        <v>644</v>
      </c>
      <c r="B645" s="4" t="s">
        <v>675</v>
      </c>
      <c r="C645" s="5" t="s">
        <v>9</v>
      </c>
      <c r="D645" s="106"/>
      <c r="E645" s="98" t="s">
        <v>13</v>
      </c>
      <c r="F645" s="96">
        <v>126000</v>
      </c>
      <c r="G645" s="101"/>
      <c r="H645" s="104"/>
      <c r="I645" s="61"/>
    </row>
    <row r="646" spans="1:9" s="8" customFormat="1" ht="18.75" x14ac:dyDescent="0.25">
      <c r="A646" s="78">
        <v>645</v>
      </c>
      <c r="B646" s="4" t="s">
        <v>676</v>
      </c>
      <c r="C646" s="5" t="s">
        <v>9</v>
      </c>
      <c r="D646" s="106"/>
      <c r="E646" s="107"/>
      <c r="F646" s="106"/>
      <c r="G646" s="101"/>
      <c r="H646" s="104"/>
      <c r="I646" s="61"/>
    </row>
    <row r="647" spans="1:9" s="8" customFormat="1" ht="18.75" x14ac:dyDescent="0.25">
      <c r="A647" s="78">
        <v>646</v>
      </c>
      <c r="B647" s="4" t="s">
        <v>677</v>
      </c>
      <c r="C647" s="5" t="s">
        <v>9</v>
      </c>
      <c r="D647" s="106"/>
      <c r="E647" s="107"/>
      <c r="F647" s="106"/>
      <c r="G647" s="101"/>
      <c r="H647" s="104"/>
      <c r="I647" s="61"/>
    </row>
    <row r="648" spans="1:9" s="8" customFormat="1" ht="18.75" x14ac:dyDescent="0.25">
      <c r="A648" s="78">
        <v>647</v>
      </c>
      <c r="B648" s="4" t="s">
        <v>678</v>
      </c>
      <c r="C648" s="5" t="s">
        <v>9</v>
      </c>
      <c r="D648" s="97"/>
      <c r="E648" s="99"/>
      <c r="F648" s="97"/>
      <c r="G648" s="102"/>
      <c r="H648" s="105"/>
      <c r="I648" s="61"/>
    </row>
    <row r="649" spans="1:9" s="8" customFormat="1" ht="18.75" x14ac:dyDescent="0.25">
      <c r="A649" s="78">
        <v>648</v>
      </c>
      <c r="B649" s="4" t="s">
        <v>679</v>
      </c>
      <c r="C649" s="5" t="s">
        <v>9</v>
      </c>
      <c r="D649" s="96">
        <v>5</v>
      </c>
      <c r="E649" s="98" t="s">
        <v>46</v>
      </c>
      <c r="F649" s="108">
        <v>138000</v>
      </c>
      <c r="G649" s="100" t="s">
        <v>680</v>
      </c>
      <c r="H649" s="103">
        <v>15</v>
      </c>
      <c r="I649" s="61"/>
    </row>
    <row r="650" spans="1:9" s="8" customFormat="1" ht="18.75" x14ac:dyDescent="0.25">
      <c r="A650" s="78">
        <v>649</v>
      </c>
      <c r="B650" s="4" t="s">
        <v>681</v>
      </c>
      <c r="C650" s="5" t="s">
        <v>9</v>
      </c>
      <c r="D650" s="106"/>
      <c r="E650" s="107"/>
      <c r="F650" s="109"/>
      <c r="G650" s="101"/>
      <c r="H650" s="104"/>
      <c r="I650" s="61"/>
    </row>
    <row r="651" spans="1:9" s="8" customFormat="1" ht="18.75" x14ac:dyDescent="0.25">
      <c r="A651" s="78">
        <v>650</v>
      </c>
      <c r="B651" s="4" t="s">
        <v>682</v>
      </c>
      <c r="C651" s="5" t="s">
        <v>9</v>
      </c>
      <c r="D651" s="106"/>
      <c r="E651" s="107"/>
      <c r="F651" s="109"/>
      <c r="G651" s="101"/>
      <c r="H651" s="104"/>
      <c r="I651" s="61"/>
    </row>
    <row r="652" spans="1:9" s="8" customFormat="1" ht="18.75" x14ac:dyDescent="0.25">
      <c r="A652" s="78">
        <v>651</v>
      </c>
      <c r="B652" s="4" t="s">
        <v>683</v>
      </c>
      <c r="C652" s="5" t="s">
        <v>9</v>
      </c>
      <c r="D652" s="106"/>
      <c r="E652" s="107"/>
      <c r="F652" s="109"/>
      <c r="G652" s="101"/>
      <c r="H652" s="104"/>
      <c r="I652" s="61"/>
    </row>
    <row r="653" spans="1:9" s="8" customFormat="1" ht="18.75" x14ac:dyDescent="0.25">
      <c r="A653" s="78">
        <v>652</v>
      </c>
      <c r="B653" s="4" t="s">
        <v>684</v>
      </c>
      <c r="C653" s="5" t="s">
        <v>9</v>
      </c>
      <c r="D653" s="97"/>
      <c r="E653" s="99"/>
      <c r="F653" s="110"/>
      <c r="G653" s="101"/>
      <c r="H653" s="104"/>
      <c r="I653" s="61"/>
    </row>
    <row r="654" spans="1:9" s="8" customFormat="1" ht="18.75" x14ac:dyDescent="0.25">
      <c r="A654" s="78">
        <v>653</v>
      </c>
      <c r="B654" s="4" t="s">
        <v>685</v>
      </c>
      <c r="C654" s="5" t="s">
        <v>9</v>
      </c>
      <c r="D654" s="96">
        <v>5</v>
      </c>
      <c r="E654" s="98" t="s">
        <v>13</v>
      </c>
      <c r="F654" s="96">
        <v>126000</v>
      </c>
      <c r="G654" s="101"/>
      <c r="H654" s="104"/>
      <c r="I654" s="61"/>
    </row>
    <row r="655" spans="1:9" s="8" customFormat="1" ht="18.75" x14ac:dyDescent="0.25">
      <c r="A655" s="78">
        <v>654</v>
      </c>
      <c r="B655" s="4" t="s">
        <v>686</v>
      </c>
      <c r="C655" s="5" t="s">
        <v>9</v>
      </c>
      <c r="D655" s="106"/>
      <c r="E655" s="107"/>
      <c r="F655" s="106"/>
      <c r="G655" s="101"/>
      <c r="H655" s="104"/>
      <c r="I655" s="61"/>
    </row>
    <row r="656" spans="1:9" s="8" customFormat="1" ht="18.75" x14ac:dyDescent="0.25">
      <c r="A656" s="78">
        <v>655</v>
      </c>
      <c r="B656" s="4" t="s">
        <v>687</v>
      </c>
      <c r="C656" s="5" t="s">
        <v>9</v>
      </c>
      <c r="D656" s="106"/>
      <c r="E656" s="107"/>
      <c r="F656" s="106"/>
      <c r="G656" s="101"/>
      <c r="H656" s="104"/>
      <c r="I656" s="61"/>
    </row>
    <row r="657" spans="1:9" s="8" customFormat="1" ht="18.75" x14ac:dyDescent="0.25">
      <c r="A657" s="78">
        <v>656</v>
      </c>
      <c r="B657" s="4" t="s">
        <v>688</v>
      </c>
      <c r="C657" s="5" t="s">
        <v>9</v>
      </c>
      <c r="D657" s="106"/>
      <c r="E657" s="107"/>
      <c r="F657" s="106"/>
      <c r="G657" s="101"/>
      <c r="H657" s="104"/>
      <c r="I657" s="61"/>
    </row>
    <row r="658" spans="1:9" s="8" customFormat="1" ht="18.75" x14ac:dyDescent="0.25">
      <c r="A658" s="78">
        <v>657</v>
      </c>
      <c r="B658" s="4" t="s">
        <v>689</v>
      </c>
      <c r="C658" s="5" t="s">
        <v>9</v>
      </c>
      <c r="D658" s="97"/>
      <c r="E658" s="99"/>
      <c r="F658" s="97"/>
      <c r="G658" s="101"/>
      <c r="H658" s="104"/>
      <c r="I658" s="61"/>
    </row>
    <row r="659" spans="1:9" s="8" customFormat="1" ht="18.75" x14ac:dyDescent="0.25">
      <c r="A659" s="78">
        <v>658</v>
      </c>
      <c r="B659" s="4" t="s">
        <v>690</v>
      </c>
      <c r="C659" s="5" t="s">
        <v>9</v>
      </c>
      <c r="D659" s="96">
        <v>5</v>
      </c>
      <c r="E659" s="98" t="s">
        <v>619</v>
      </c>
      <c r="F659" s="96">
        <v>84000</v>
      </c>
      <c r="G659" s="101"/>
      <c r="H659" s="104"/>
      <c r="I659" s="61"/>
    </row>
    <row r="660" spans="1:9" s="8" customFormat="1" ht="18.75" x14ac:dyDescent="0.25">
      <c r="A660" s="78">
        <v>659</v>
      </c>
      <c r="B660" s="4" t="s">
        <v>691</v>
      </c>
      <c r="C660" s="5" t="s">
        <v>9</v>
      </c>
      <c r="D660" s="106"/>
      <c r="E660" s="107"/>
      <c r="F660" s="106"/>
      <c r="G660" s="101"/>
      <c r="H660" s="104"/>
      <c r="I660" s="61"/>
    </row>
    <row r="661" spans="1:9" s="8" customFormat="1" ht="18.75" x14ac:dyDescent="0.25">
      <c r="A661" s="78">
        <v>660</v>
      </c>
      <c r="B661" s="4" t="s">
        <v>692</v>
      </c>
      <c r="C661" s="5" t="s">
        <v>9</v>
      </c>
      <c r="D661" s="106"/>
      <c r="E661" s="107"/>
      <c r="F661" s="106"/>
      <c r="G661" s="101"/>
      <c r="H661" s="104"/>
      <c r="I661" s="61"/>
    </row>
    <row r="662" spans="1:9" s="8" customFormat="1" ht="18.75" x14ac:dyDescent="0.25">
      <c r="A662" s="78">
        <v>661</v>
      </c>
      <c r="B662" s="4" t="s">
        <v>693</v>
      </c>
      <c r="C662" s="5" t="s">
        <v>9</v>
      </c>
      <c r="D662" s="106"/>
      <c r="E662" s="107"/>
      <c r="F662" s="106"/>
      <c r="G662" s="101"/>
      <c r="H662" s="104"/>
      <c r="I662" s="61"/>
    </row>
    <row r="663" spans="1:9" s="8" customFormat="1" ht="18.75" x14ac:dyDescent="0.25">
      <c r="A663" s="78">
        <v>662</v>
      </c>
      <c r="B663" s="4" t="s">
        <v>694</v>
      </c>
      <c r="C663" s="5" t="s">
        <v>9</v>
      </c>
      <c r="D663" s="97"/>
      <c r="E663" s="99"/>
      <c r="F663" s="97"/>
      <c r="G663" s="102"/>
      <c r="H663" s="105"/>
      <c r="I663" s="61"/>
    </row>
    <row r="664" spans="1:9" s="8" customFormat="1" ht="18.75" x14ac:dyDescent="0.25">
      <c r="A664" s="78">
        <v>663</v>
      </c>
      <c r="B664" s="4" t="s">
        <v>695</v>
      </c>
      <c r="C664" s="5" t="s">
        <v>9</v>
      </c>
      <c r="D664" s="96">
        <v>2</v>
      </c>
      <c r="E664" s="98" t="s">
        <v>619</v>
      </c>
      <c r="F664" s="96">
        <v>84000</v>
      </c>
      <c r="G664" s="100" t="s">
        <v>696</v>
      </c>
      <c r="H664" s="103">
        <v>3</v>
      </c>
      <c r="I664" s="61"/>
    </row>
    <row r="665" spans="1:9" s="8" customFormat="1" ht="18.75" x14ac:dyDescent="0.25">
      <c r="A665" s="78">
        <v>664</v>
      </c>
      <c r="B665" s="4" t="s">
        <v>697</v>
      </c>
      <c r="C665" s="5" t="s">
        <v>9</v>
      </c>
      <c r="D665" s="97"/>
      <c r="E665" s="99"/>
      <c r="F665" s="97"/>
      <c r="G665" s="101"/>
      <c r="H665" s="104"/>
      <c r="I665" s="61"/>
    </row>
    <row r="666" spans="1:9" s="8" customFormat="1" ht="18.75" x14ac:dyDescent="0.25">
      <c r="A666" s="78">
        <v>665</v>
      </c>
      <c r="B666" s="4" t="s">
        <v>698</v>
      </c>
      <c r="C666" s="5" t="s">
        <v>9</v>
      </c>
      <c r="D666" s="41">
        <v>1</v>
      </c>
      <c r="E666" s="40" t="s">
        <v>32</v>
      </c>
      <c r="F666" s="36">
        <v>138000</v>
      </c>
      <c r="G666" s="102"/>
      <c r="H666" s="105"/>
      <c r="I666" s="61"/>
    </row>
    <row r="667" spans="1:9" x14ac:dyDescent="0.25">
      <c r="A667" s="145" t="s">
        <v>2404</v>
      </c>
      <c r="B667" s="146"/>
      <c r="C667" s="146"/>
      <c r="D667" s="146"/>
      <c r="E667" s="146"/>
      <c r="F667" s="146"/>
      <c r="G667" s="146"/>
      <c r="H667" s="147"/>
      <c r="I667" s="59"/>
    </row>
    <row r="668" spans="1:9" x14ac:dyDescent="0.25">
      <c r="A668" s="79">
        <v>1</v>
      </c>
      <c r="B668" s="14" t="s">
        <v>699</v>
      </c>
      <c r="C668" s="33" t="s">
        <v>700</v>
      </c>
      <c r="D668" s="135">
        <v>14</v>
      </c>
      <c r="E668" s="89" t="s">
        <v>701</v>
      </c>
      <c r="F668" s="88" t="s">
        <v>702</v>
      </c>
      <c r="G668" s="88" t="s">
        <v>703</v>
      </c>
      <c r="H668" s="136">
        <v>23</v>
      </c>
      <c r="I668" s="70"/>
    </row>
    <row r="669" spans="1:9" x14ac:dyDescent="0.25">
      <c r="A669" s="79">
        <v>2</v>
      </c>
      <c r="B669" s="14" t="s">
        <v>704</v>
      </c>
      <c r="C669" s="33" t="s">
        <v>700</v>
      </c>
      <c r="D669" s="135"/>
      <c r="E669" s="89"/>
      <c r="F669" s="88"/>
      <c r="G669" s="88"/>
      <c r="H669" s="136"/>
      <c r="I669" s="70"/>
    </row>
    <row r="670" spans="1:9" x14ac:dyDescent="0.25">
      <c r="A670" s="79">
        <v>3</v>
      </c>
      <c r="B670" s="14" t="s">
        <v>705</v>
      </c>
      <c r="C670" s="33" t="s">
        <v>700</v>
      </c>
      <c r="D670" s="135"/>
      <c r="E670" s="89"/>
      <c r="F670" s="88"/>
      <c r="G670" s="88"/>
      <c r="H670" s="136"/>
      <c r="I670" s="70"/>
    </row>
    <row r="671" spans="1:9" x14ac:dyDescent="0.25">
      <c r="A671" s="79">
        <v>4</v>
      </c>
      <c r="B671" s="14" t="s">
        <v>706</v>
      </c>
      <c r="C671" s="33" t="s">
        <v>700</v>
      </c>
      <c r="D671" s="135"/>
      <c r="E671" s="89"/>
      <c r="F671" s="88"/>
      <c r="G671" s="88"/>
      <c r="H671" s="136"/>
      <c r="I671" s="70"/>
    </row>
    <row r="672" spans="1:9" x14ac:dyDescent="0.25">
      <c r="A672" s="79">
        <v>5</v>
      </c>
      <c r="B672" s="14" t="s">
        <v>707</v>
      </c>
      <c r="C672" s="33" t="s">
        <v>700</v>
      </c>
      <c r="D672" s="135"/>
      <c r="E672" s="89"/>
      <c r="F672" s="88"/>
      <c r="G672" s="88"/>
      <c r="H672" s="136"/>
      <c r="I672" s="70"/>
    </row>
    <row r="673" spans="1:9" x14ac:dyDescent="0.25">
      <c r="A673" s="79">
        <v>6</v>
      </c>
      <c r="B673" s="14" t="s">
        <v>708</v>
      </c>
      <c r="C673" s="33" t="s">
        <v>700</v>
      </c>
      <c r="D673" s="135"/>
      <c r="E673" s="89"/>
      <c r="F673" s="88"/>
      <c r="G673" s="88"/>
      <c r="H673" s="136"/>
      <c r="I673" s="70"/>
    </row>
    <row r="674" spans="1:9" x14ac:dyDescent="0.25">
      <c r="A674" s="79">
        <v>7</v>
      </c>
      <c r="B674" s="14" t="s">
        <v>709</v>
      </c>
      <c r="C674" s="33" t="s">
        <v>700</v>
      </c>
      <c r="D674" s="135"/>
      <c r="E674" s="89"/>
      <c r="F674" s="88"/>
      <c r="G674" s="88"/>
      <c r="H674" s="136"/>
      <c r="I674" s="70"/>
    </row>
    <row r="675" spans="1:9" x14ac:dyDescent="0.25">
      <c r="A675" s="79">
        <v>8</v>
      </c>
      <c r="B675" s="14" t="s">
        <v>710</v>
      </c>
      <c r="C675" s="33" t="s">
        <v>700</v>
      </c>
      <c r="D675" s="135"/>
      <c r="E675" s="89"/>
      <c r="F675" s="88"/>
      <c r="G675" s="88"/>
      <c r="H675" s="136"/>
      <c r="I675" s="70"/>
    </row>
    <row r="676" spans="1:9" x14ac:dyDescent="0.25">
      <c r="A676" s="79">
        <v>9</v>
      </c>
      <c r="B676" s="14" t="s">
        <v>711</v>
      </c>
      <c r="C676" s="33" t="s">
        <v>700</v>
      </c>
      <c r="D676" s="135"/>
      <c r="E676" s="89"/>
      <c r="F676" s="88"/>
      <c r="G676" s="88"/>
      <c r="H676" s="136"/>
      <c r="I676" s="70"/>
    </row>
    <row r="677" spans="1:9" x14ac:dyDescent="0.25">
      <c r="A677" s="79">
        <v>10</v>
      </c>
      <c r="B677" s="14" t="s">
        <v>712</v>
      </c>
      <c r="C677" s="33" t="s">
        <v>700</v>
      </c>
      <c r="D677" s="135"/>
      <c r="E677" s="89"/>
      <c r="F677" s="88"/>
      <c r="G677" s="88"/>
      <c r="H677" s="136"/>
      <c r="I677" s="70"/>
    </row>
    <row r="678" spans="1:9" x14ac:dyDescent="0.25">
      <c r="A678" s="79">
        <v>11</v>
      </c>
      <c r="B678" s="14" t="s">
        <v>713</v>
      </c>
      <c r="C678" s="33" t="s">
        <v>700</v>
      </c>
      <c r="D678" s="135"/>
      <c r="E678" s="89"/>
      <c r="F678" s="88"/>
      <c r="G678" s="88"/>
      <c r="H678" s="136"/>
      <c r="I678" s="70"/>
    </row>
    <row r="679" spans="1:9" x14ac:dyDescent="0.25">
      <c r="A679" s="79">
        <v>12</v>
      </c>
      <c r="B679" s="14" t="s">
        <v>714</v>
      </c>
      <c r="C679" s="33" t="s">
        <v>700</v>
      </c>
      <c r="D679" s="135"/>
      <c r="E679" s="89"/>
      <c r="F679" s="88"/>
      <c r="G679" s="88"/>
      <c r="H679" s="136"/>
      <c r="I679" s="70"/>
    </row>
    <row r="680" spans="1:9" x14ac:dyDescent="0.25">
      <c r="A680" s="79">
        <v>13</v>
      </c>
      <c r="B680" s="14" t="s">
        <v>715</v>
      </c>
      <c r="C680" s="33" t="s">
        <v>700</v>
      </c>
      <c r="D680" s="135"/>
      <c r="E680" s="89"/>
      <c r="F680" s="88"/>
      <c r="G680" s="88"/>
      <c r="H680" s="136"/>
      <c r="I680" s="70"/>
    </row>
    <row r="681" spans="1:9" x14ac:dyDescent="0.25">
      <c r="A681" s="79">
        <v>14</v>
      </c>
      <c r="B681" s="14" t="s">
        <v>716</v>
      </c>
      <c r="C681" s="33" t="s">
        <v>700</v>
      </c>
      <c r="D681" s="135"/>
      <c r="E681" s="89"/>
      <c r="F681" s="88"/>
      <c r="G681" s="88"/>
      <c r="H681" s="136"/>
      <c r="I681" s="70"/>
    </row>
    <row r="682" spans="1:9" x14ac:dyDescent="0.25">
      <c r="A682" s="79">
        <v>15</v>
      </c>
      <c r="B682" s="15" t="s">
        <v>717</v>
      </c>
      <c r="C682" s="33" t="s">
        <v>700</v>
      </c>
      <c r="D682" s="135">
        <v>4</v>
      </c>
      <c r="E682" s="89" t="s">
        <v>718</v>
      </c>
      <c r="F682" s="93">
        <f>10000*12</f>
        <v>120000</v>
      </c>
      <c r="G682" s="88"/>
      <c r="H682" s="136"/>
      <c r="I682" s="70"/>
    </row>
    <row r="683" spans="1:9" x14ac:dyDescent="0.25">
      <c r="A683" s="79">
        <v>16</v>
      </c>
      <c r="B683" s="15" t="s">
        <v>719</v>
      </c>
      <c r="C683" s="33" t="s">
        <v>700</v>
      </c>
      <c r="D683" s="135"/>
      <c r="E683" s="89"/>
      <c r="F683" s="93"/>
      <c r="G683" s="88"/>
      <c r="H683" s="136"/>
      <c r="I683" s="70"/>
    </row>
    <row r="684" spans="1:9" x14ac:dyDescent="0.25">
      <c r="A684" s="79">
        <v>17</v>
      </c>
      <c r="B684" s="15" t="s">
        <v>720</v>
      </c>
      <c r="C684" s="33" t="s">
        <v>700</v>
      </c>
      <c r="D684" s="135"/>
      <c r="E684" s="89"/>
      <c r="F684" s="93"/>
      <c r="G684" s="88"/>
      <c r="H684" s="136"/>
      <c r="I684" s="70"/>
    </row>
    <row r="685" spans="1:9" x14ac:dyDescent="0.25">
      <c r="A685" s="79">
        <v>18</v>
      </c>
      <c r="B685" s="15" t="s">
        <v>721</v>
      </c>
      <c r="C685" s="33" t="s">
        <v>700</v>
      </c>
      <c r="D685" s="135"/>
      <c r="E685" s="89"/>
      <c r="F685" s="93"/>
      <c r="G685" s="88"/>
      <c r="H685" s="136"/>
      <c r="I685" s="70"/>
    </row>
    <row r="686" spans="1:9" x14ac:dyDescent="0.25">
      <c r="A686" s="79">
        <v>19</v>
      </c>
      <c r="B686" s="16" t="s">
        <v>722</v>
      </c>
      <c r="C686" s="33" t="s">
        <v>700</v>
      </c>
      <c r="D686" s="38">
        <v>1</v>
      </c>
      <c r="E686" s="46" t="s">
        <v>723</v>
      </c>
      <c r="F686" s="35">
        <v>300000</v>
      </c>
      <c r="G686" s="88"/>
      <c r="H686" s="136"/>
      <c r="I686" s="71"/>
    </row>
    <row r="687" spans="1:9" x14ac:dyDescent="0.25">
      <c r="A687" s="79">
        <v>20</v>
      </c>
      <c r="B687" s="16" t="s">
        <v>724</v>
      </c>
      <c r="C687" s="33" t="s">
        <v>700</v>
      </c>
      <c r="D687" s="135">
        <v>4</v>
      </c>
      <c r="E687" s="89" t="s">
        <v>725</v>
      </c>
      <c r="F687" s="88">
        <v>102000</v>
      </c>
      <c r="G687" s="88"/>
      <c r="H687" s="136"/>
      <c r="I687" s="71"/>
    </row>
    <row r="688" spans="1:9" x14ac:dyDescent="0.25">
      <c r="A688" s="79">
        <v>21</v>
      </c>
      <c r="B688" s="16" t="s">
        <v>726</v>
      </c>
      <c r="C688" s="33" t="s">
        <v>700</v>
      </c>
      <c r="D688" s="135"/>
      <c r="E688" s="89"/>
      <c r="F688" s="88"/>
      <c r="G688" s="88"/>
      <c r="H688" s="136"/>
      <c r="I688" s="70"/>
    </row>
    <row r="689" spans="1:9" x14ac:dyDescent="0.25">
      <c r="A689" s="79">
        <v>22</v>
      </c>
      <c r="B689" s="16" t="s">
        <v>727</v>
      </c>
      <c r="C689" s="33" t="s">
        <v>700</v>
      </c>
      <c r="D689" s="135"/>
      <c r="E689" s="89"/>
      <c r="F689" s="88"/>
      <c r="G689" s="88"/>
      <c r="H689" s="136"/>
      <c r="I689" s="70"/>
    </row>
    <row r="690" spans="1:9" x14ac:dyDescent="0.25">
      <c r="A690" s="79">
        <v>23</v>
      </c>
      <c r="B690" s="16" t="s">
        <v>728</v>
      </c>
      <c r="C690" s="33" t="s">
        <v>700</v>
      </c>
      <c r="D690" s="135"/>
      <c r="E690" s="89"/>
      <c r="F690" s="88"/>
      <c r="G690" s="88"/>
      <c r="H690" s="136"/>
      <c r="I690" s="70"/>
    </row>
    <row r="691" spans="1:9" x14ac:dyDescent="0.25">
      <c r="A691" s="79">
        <v>24</v>
      </c>
      <c r="B691" s="16" t="s">
        <v>729</v>
      </c>
      <c r="C691" s="33" t="s">
        <v>700</v>
      </c>
      <c r="D691" s="135">
        <v>5</v>
      </c>
      <c r="E691" s="89" t="s">
        <v>723</v>
      </c>
      <c r="F691" s="88">
        <v>300000</v>
      </c>
      <c r="G691" s="88" t="s">
        <v>730</v>
      </c>
      <c r="H691" s="136">
        <v>49</v>
      </c>
      <c r="I691" s="70"/>
    </row>
    <row r="692" spans="1:9" x14ac:dyDescent="0.25">
      <c r="A692" s="79">
        <v>25</v>
      </c>
      <c r="B692" s="16" t="s">
        <v>731</v>
      </c>
      <c r="C692" s="33" t="s">
        <v>700</v>
      </c>
      <c r="D692" s="135"/>
      <c r="E692" s="89"/>
      <c r="F692" s="88"/>
      <c r="G692" s="88"/>
      <c r="H692" s="136"/>
      <c r="I692" s="70"/>
    </row>
    <row r="693" spans="1:9" x14ac:dyDescent="0.25">
      <c r="A693" s="79">
        <v>26</v>
      </c>
      <c r="B693" s="16" t="s">
        <v>732</v>
      </c>
      <c r="C693" s="33" t="s">
        <v>700</v>
      </c>
      <c r="D693" s="135"/>
      <c r="E693" s="89"/>
      <c r="F693" s="88"/>
      <c r="G693" s="88"/>
      <c r="H693" s="136"/>
      <c r="I693" s="70"/>
    </row>
    <row r="694" spans="1:9" x14ac:dyDescent="0.25">
      <c r="A694" s="79">
        <v>27</v>
      </c>
      <c r="B694" s="16" t="s">
        <v>733</v>
      </c>
      <c r="C694" s="33" t="s">
        <v>700</v>
      </c>
      <c r="D694" s="135"/>
      <c r="E694" s="89"/>
      <c r="F694" s="88"/>
      <c r="G694" s="88"/>
      <c r="H694" s="136"/>
      <c r="I694" s="70"/>
    </row>
    <row r="695" spans="1:9" x14ac:dyDescent="0.25">
      <c r="A695" s="79">
        <v>28</v>
      </c>
      <c r="B695" s="16" t="s">
        <v>734</v>
      </c>
      <c r="C695" s="33" t="s">
        <v>700</v>
      </c>
      <c r="D695" s="135"/>
      <c r="E695" s="89"/>
      <c r="F695" s="88"/>
      <c r="G695" s="88"/>
      <c r="H695" s="136"/>
      <c r="I695" s="70"/>
    </row>
    <row r="696" spans="1:9" x14ac:dyDescent="0.25">
      <c r="A696" s="79">
        <v>29</v>
      </c>
      <c r="B696" s="16" t="s">
        <v>735</v>
      </c>
      <c r="C696" s="33" t="s">
        <v>700</v>
      </c>
      <c r="D696" s="135">
        <v>3</v>
      </c>
      <c r="E696" s="137" t="s">
        <v>725</v>
      </c>
      <c r="F696" s="88">
        <v>102000</v>
      </c>
      <c r="G696" s="88"/>
      <c r="H696" s="136"/>
      <c r="I696" s="70"/>
    </row>
    <row r="697" spans="1:9" x14ac:dyDescent="0.25">
      <c r="A697" s="79">
        <v>30</v>
      </c>
      <c r="B697" s="16" t="s">
        <v>736</v>
      </c>
      <c r="C697" s="33" t="s">
        <v>700</v>
      </c>
      <c r="D697" s="135"/>
      <c r="E697" s="89"/>
      <c r="F697" s="88"/>
      <c r="G697" s="88"/>
      <c r="H697" s="136"/>
      <c r="I697" s="70"/>
    </row>
    <row r="698" spans="1:9" x14ac:dyDescent="0.25">
      <c r="A698" s="79">
        <v>31</v>
      </c>
      <c r="B698" s="16" t="s">
        <v>737</v>
      </c>
      <c r="C698" s="33" t="s">
        <v>700</v>
      </c>
      <c r="D698" s="135"/>
      <c r="E698" s="89"/>
      <c r="F698" s="88"/>
      <c r="G698" s="88"/>
      <c r="H698" s="136"/>
      <c r="I698" s="70"/>
    </row>
    <row r="699" spans="1:9" x14ac:dyDescent="0.25">
      <c r="A699" s="79">
        <v>32</v>
      </c>
      <c r="B699" s="16" t="s">
        <v>738</v>
      </c>
      <c r="C699" s="33" t="s">
        <v>700</v>
      </c>
      <c r="D699" s="135">
        <v>2</v>
      </c>
      <c r="E699" s="89" t="s">
        <v>739</v>
      </c>
      <c r="F699" s="93">
        <f>9500*12</f>
        <v>114000</v>
      </c>
      <c r="G699" s="88"/>
      <c r="H699" s="136"/>
      <c r="I699" s="70"/>
    </row>
    <row r="700" spans="1:9" x14ac:dyDescent="0.25">
      <c r="A700" s="79">
        <v>33</v>
      </c>
      <c r="B700" s="16" t="s">
        <v>740</v>
      </c>
      <c r="C700" s="33" t="s">
        <v>700</v>
      </c>
      <c r="D700" s="135"/>
      <c r="E700" s="89"/>
      <c r="F700" s="93"/>
      <c r="G700" s="88"/>
      <c r="H700" s="136"/>
      <c r="I700" s="70"/>
    </row>
    <row r="701" spans="1:9" x14ac:dyDescent="0.25">
      <c r="A701" s="79">
        <v>34</v>
      </c>
      <c r="B701" s="16" t="s">
        <v>741</v>
      </c>
      <c r="C701" s="33" t="s">
        <v>700</v>
      </c>
      <c r="D701" s="135">
        <v>23</v>
      </c>
      <c r="E701" s="89" t="s">
        <v>701</v>
      </c>
      <c r="F701" s="88">
        <v>90000</v>
      </c>
      <c r="G701" s="88"/>
      <c r="H701" s="136"/>
      <c r="I701" s="70"/>
    </row>
    <row r="702" spans="1:9" x14ac:dyDescent="0.25">
      <c r="A702" s="79">
        <v>35</v>
      </c>
      <c r="B702" s="16" t="s">
        <v>742</v>
      </c>
      <c r="C702" s="33" t="s">
        <v>700</v>
      </c>
      <c r="D702" s="135"/>
      <c r="E702" s="89"/>
      <c r="F702" s="88"/>
      <c r="G702" s="88"/>
      <c r="H702" s="136"/>
      <c r="I702" s="70"/>
    </row>
    <row r="703" spans="1:9" x14ac:dyDescent="0.25">
      <c r="A703" s="79">
        <v>36</v>
      </c>
      <c r="B703" s="16" t="s">
        <v>743</v>
      </c>
      <c r="C703" s="33" t="s">
        <v>700</v>
      </c>
      <c r="D703" s="135"/>
      <c r="E703" s="89"/>
      <c r="F703" s="88"/>
      <c r="G703" s="88"/>
      <c r="H703" s="136"/>
      <c r="I703" s="70"/>
    </row>
    <row r="704" spans="1:9" x14ac:dyDescent="0.25">
      <c r="A704" s="79">
        <v>37</v>
      </c>
      <c r="B704" s="16" t="s">
        <v>744</v>
      </c>
      <c r="C704" s="33" t="s">
        <v>700</v>
      </c>
      <c r="D704" s="135"/>
      <c r="E704" s="89"/>
      <c r="F704" s="88"/>
      <c r="G704" s="88"/>
      <c r="H704" s="136"/>
      <c r="I704" s="70"/>
    </row>
    <row r="705" spans="1:9" x14ac:dyDescent="0.25">
      <c r="A705" s="79">
        <v>38</v>
      </c>
      <c r="B705" s="16" t="s">
        <v>745</v>
      </c>
      <c r="C705" s="33" t="s">
        <v>700</v>
      </c>
      <c r="D705" s="135"/>
      <c r="E705" s="89"/>
      <c r="F705" s="88"/>
      <c r="G705" s="88"/>
      <c r="H705" s="136"/>
      <c r="I705" s="70"/>
    </row>
    <row r="706" spans="1:9" x14ac:dyDescent="0.25">
      <c r="A706" s="79">
        <v>39</v>
      </c>
      <c r="B706" s="16" t="s">
        <v>746</v>
      </c>
      <c r="C706" s="33" t="s">
        <v>700</v>
      </c>
      <c r="D706" s="135"/>
      <c r="E706" s="89"/>
      <c r="F706" s="88"/>
      <c r="G706" s="88"/>
      <c r="H706" s="136"/>
      <c r="I706" s="70"/>
    </row>
    <row r="707" spans="1:9" x14ac:dyDescent="0.25">
      <c r="A707" s="79">
        <v>40</v>
      </c>
      <c r="B707" s="16" t="s">
        <v>747</v>
      </c>
      <c r="C707" s="33" t="s">
        <v>700</v>
      </c>
      <c r="D707" s="135"/>
      <c r="E707" s="89"/>
      <c r="F707" s="88"/>
      <c r="G707" s="88"/>
      <c r="H707" s="136"/>
      <c r="I707" s="70"/>
    </row>
    <row r="708" spans="1:9" x14ac:dyDescent="0.25">
      <c r="A708" s="79">
        <v>41</v>
      </c>
      <c r="B708" s="16" t="s">
        <v>748</v>
      </c>
      <c r="C708" s="33" t="s">
        <v>700</v>
      </c>
      <c r="D708" s="135"/>
      <c r="E708" s="89"/>
      <c r="F708" s="88"/>
      <c r="G708" s="88"/>
      <c r="H708" s="136"/>
      <c r="I708" s="70"/>
    </row>
    <row r="709" spans="1:9" x14ac:dyDescent="0.25">
      <c r="A709" s="79">
        <v>42</v>
      </c>
      <c r="B709" s="16" t="s">
        <v>749</v>
      </c>
      <c r="C709" s="33" t="s">
        <v>700</v>
      </c>
      <c r="D709" s="135"/>
      <c r="E709" s="89"/>
      <c r="F709" s="88"/>
      <c r="G709" s="88"/>
      <c r="H709" s="136"/>
      <c r="I709" s="70"/>
    </row>
    <row r="710" spans="1:9" x14ac:dyDescent="0.25">
      <c r="A710" s="79">
        <v>43</v>
      </c>
      <c r="B710" s="16" t="s">
        <v>750</v>
      </c>
      <c r="C710" s="33" t="s">
        <v>700</v>
      </c>
      <c r="D710" s="135"/>
      <c r="E710" s="89"/>
      <c r="F710" s="88"/>
      <c r="G710" s="88"/>
      <c r="H710" s="136"/>
      <c r="I710" s="70"/>
    </row>
    <row r="711" spans="1:9" x14ac:dyDescent="0.25">
      <c r="A711" s="79">
        <v>44</v>
      </c>
      <c r="B711" s="16" t="s">
        <v>751</v>
      </c>
      <c r="C711" s="33" t="s">
        <v>700</v>
      </c>
      <c r="D711" s="135"/>
      <c r="E711" s="89"/>
      <c r="F711" s="88"/>
      <c r="G711" s="88"/>
      <c r="H711" s="136"/>
      <c r="I711" s="70"/>
    </row>
    <row r="712" spans="1:9" x14ac:dyDescent="0.25">
      <c r="A712" s="79">
        <v>45</v>
      </c>
      <c r="B712" s="16" t="s">
        <v>752</v>
      </c>
      <c r="C712" s="33" t="s">
        <v>700</v>
      </c>
      <c r="D712" s="135"/>
      <c r="E712" s="89"/>
      <c r="F712" s="88"/>
      <c r="G712" s="88"/>
      <c r="H712" s="136"/>
      <c r="I712" s="70"/>
    </row>
    <row r="713" spans="1:9" x14ac:dyDescent="0.25">
      <c r="A713" s="79">
        <v>46</v>
      </c>
      <c r="B713" s="16" t="s">
        <v>753</v>
      </c>
      <c r="C713" s="33" t="s">
        <v>700</v>
      </c>
      <c r="D713" s="135"/>
      <c r="E713" s="89"/>
      <c r="F713" s="88"/>
      <c r="G713" s="88"/>
      <c r="H713" s="136"/>
      <c r="I713" s="70"/>
    </row>
    <row r="714" spans="1:9" x14ac:dyDescent="0.25">
      <c r="A714" s="79">
        <v>47</v>
      </c>
      <c r="B714" s="16" t="s">
        <v>754</v>
      </c>
      <c r="C714" s="33" t="s">
        <v>700</v>
      </c>
      <c r="D714" s="135"/>
      <c r="E714" s="89"/>
      <c r="F714" s="88"/>
      <c r="G714" s="88"/>
      <c r="H714" s="136"/>
      <c r="I714" s="70"/>
    </row>
    <row r="715" spans="1:9" x14ac:dyDescent="0.25">
      <c r="A715" s="79">
        <v>48</v>
      </c>
      <c r="B715" s="16" t="s">
        <v>755</v>
      </c>
      <c r="C715" s="33" t="s">
        <v>700</v>
      </c>
      <c r="D715" s="135"/>
      <c r="E715" s="89"/>
      <c r="F715" s="88"/>
      <c r="G715" s="88"/>
      <c r="H715" s="136"/>
      <c r="I715" s="70"/>
    </row>
    <row r="716" spans="1:9" x14ac:dyDescent="0.25">
      <c r="A716" s="79">
        <v>49</v>
      </c>
      <c r="B716" s="16" t="s">
        <v>756</v>
      </c>
      <c r="C716" s="33" t="s">
        <v>700</v>
      </c>
      <c r="D716" s="135"/>
      <c r="E716" s="89"/>
      <c r="F716" s="88"/>
      <c r="G716" s="88"/>
      <c r="H716" s="136"/>
      <c r="I716" s="70"/>
    </row>
    <row r="717" spans="1:9" x14ac:dyDescent="0.25">
      <c r="A717" s="79">
        <v>50</v>
      </c>
      <c r="B717" s="16" t="s">
        <v>757</v>
      </c>
      <c r="C717" s="33" t="s">
        <v>700</v>
      </c>
      <c r="D717" s="135"/>
      <c r="E717" s="89"/>
      <c r="F717" s="88"/>
      <c r="G717" s="88"/>
      <c r="H717" s="136"/>
      <c r="I717" s="70"/>
    </row>
    <row r="718" spans="1:9" x14ac:dyDescent="0.25">
      <c r="A718" s="79">
        <v>51</v>
      </c>
      <c r="B718" s="16" t="s">
        <v>758</v>
      </c>
      <c r="C718" s="33" t="s">
        <v>700</v>
      </c>
      <c r="D718" s="135"/>
      <c r="E718" s="89"/>
      <c r="F718" s="88"/>
      <c r="G718" s="88"/>
      <c r="H718" s="136"/>
      <c r="I718" s="70"/>
    </row>
    <row r="719" spans="1:9" x14ac:dyDescent="0.25">
      <c r="A719" s="79">
        <v>52</v>
      </c>
      <c r="B719" s="16" t="s">
        <v>759</v>
      </c>
      <c r="C719" s="33" t="s">
        <v>700</v>
      </c>
      <c r="D719" s="135"/>
      <c r="E719" s="89"/>
      <c r="F719" s="88"/>
      <c r="G719" s="88"/>
      <c r="H719" s="136"/>
      <c r="I719" s="70"/>
    </row>
    <row r="720" spans="1:9" x14ac:dyDescent="0.25">
      <c r="A720" s="79">
        <v>53</v>
      </c>
      <c r="B720" s="16" t="s">
        <v>760</v>
      </c>
      <c r="C720" s="33" t="s">
        <v>700</v>
      </c>
      <c r="D720" s="135"/>
      <c r="E720" s="89"/>
      <c r="F720" s="88"/>
      <c r="G720" s="88"/>
      <c r="H720" s="136"/>
      <c r="I720" s="70"/>
    </row>
    <row r="721" spans="1:9" x14ac:dyDescent="0.25">
      <c r="A721" s="79">
        <v>54</v>
      </c>
      <c r="B721" s="16" t="s">
        <v>761</v>
      </c>
      <c r="C721" s="33" t="s">
        <v>700</v>
      </c>
      <c r="D721" s="135"/>
      <c r="E721" s="89"/>
      <c r="F721" s="88"/>
      <c r="G721" s="88"/>
      <c r="H721" s="136"/>
      <c r="I721" s="70"/>
    </row>
    <row r="722" spans="1:9" x14ac:dyDescent="0.25">
      <c r="A722" s="79">
        <v>55</v>
      </c>
      <c r="B722" s="16" t="s">
        <v>762</v>
      </c>
      <c r="C722" s="33" t="s">
        <v>700</v>
      </c>
      <c r="D722" s="135"/>
      <c r="E722" s="89"/>
      <c r="F722" s="88"/>
      <c r="G722" s="88"/>
      <c r="H722" s="136"/>
      <c r="I722" s="70"/>
    </row>
    <row r="723" spans="1:9" x14ac:dyDescent="0.25">
      <c r="A723" s="79">
        <v>56</v>
      </c>
      <c r="B723" s="16" t="s">
        <v>763</v>
      </c>
      <c r="C723" s="33" t="s">
        <v>700</v>
      </c>
      <c r="D723" s="135"/>
      <c r="E723" s="89"/>
      <c r="F723" s="88"/>
      <c r="G723" s="88"/>
      <c r="H723" s="136"/>
      <c r="I723" s="70"/>
    </row>
    <row r="724" spans="1:9" x14ac:dyDescent="0.25">
      <c r="A724" s="79">
        <v>57</v>
      </c>
      <c r="B724" s="16" t="s">
        <v>764</v>
      </c>
      <c r="C724" s="33" t="s">
        <v>700</v>
      </c>
      <c r="D724" s="135">
        <v>8</v>
      </c>
      <c r="E724" s="89" t="s">
        <v>765</v>
      </c>
      <c r="F724" s="88">
        <v>84000</v>
      </c>
      <c r="G724" s="88"/>
      <c r="H724" s="136"/>
      <c r="I724" s="70"/>
    </row>
    <row r="725" spans="1:9" x14ac:dyDescent="0.25">
      <c r="A725" s="79">
        <v>58</v>
      </c>
      <c r="B725" s="16" t="s">
        <v>766</v>
      </c>
      <c r="C725" s="33" t="s">
        <v>700</v>
      </c>
      <c r="D725" s="135"/>
      <c r="E725" s="89"/>
      <c r="F725" s="88"/>
      <c r="G725" s="88"/>
      <c r="H725" s="136"/>
      <c r="I725" s="70"/>
    </row>
    <row r="726" spans="1:9" x14ac:dyDescent="0.25">
      <c r="A726" s="79">
        <v>59</v>
      </c>
      <c r="B726" s="16" t="s">
        <v>767</v>
      </c>
      <c r="C726" s="33" t="s">
        <v>700</v>
      </c>
      <c r="D726" s="135"/>
      <c r="E726" s="89"/>
      <c r="F726" s="88"/>
      <c r="G726" s="88"/>
      <c r="H726" s="136"/>
      <c r="I726" s="70"/>
    </row>
    <row r="727" spans="1:9" x14ac:dyDescent="0.25">
      <c r="A727" s="79">
        <v>60</v>
      </c>
      <c r="B727" s="16" t="s">
        <v>768</v>
      </c>
      <c r="C727" s="33" t="s">
        <v>700</v>
      </c>
      <c r="D727" s="135"/>
      <c r="E727" s="89"/>
      <c r="F727" s="88"/>
      <c r="G727" s="88"/>
      <c r="H727" s="136"/>
      <c r="I727" s="70"/>
    </row>
    <row r="728" spans="1:9" x14ac:dyDescent="0.25">
      <c r="A728" s="79">
        <v>61</v>
      </c>
      <c r="B728" s="16" t="s">
        <v>769</v>
      </c>
      <c r="C728" s="33" t="s">
        <v>700</v>
      </c>
      <c r="D728" s="135"/>
      <c r="E728" s="89"/>
      <c r="F728" s="88"/>
      <c r="G728" s="88"/>
      <c r="H728" s="136"/>
      <c r="I728" s="70"/>
    </row>
    <row r="729" spans="1:9" x14ac:dyDescent="0.25">
      <c r="A729" s="79">
        <v>62</v>
      </c>
      <c r="B729" s="16" t="s">
        <v>770</v>
      </c>
      <c r="C729" s="33" t="s">
        <v>700</v>
      </c>
      <c r="D729" s="135"/>
      <c r="E729" s="89"/>
      <c r="F729" s="88"/>
      <c r="G729" s="88"/>
      <c r="H729" s="136"/>
      <c r="I729" s="70"/>
    </row>
    <row r="730" spans="1:9" x14ac:dyDescent="0.25">
      <c r="A730" s="79">
        <v>63</v>
      </c>
      <c r="B730" s="16" t="s">
        <v>771</v>
      </c>
      <c r="C730" s="33" t="s">
        <v>700</v>
      </c>
      <c r="D730" s="135"/>
      <c r="E730" s="89"/>
      <c r="F730" s="88"/>
      <c r="G730" s="88"/>
      <c r="H730" s="136"/>
      <c r="I730" s="70"/>
    </row>
    <row r="731" spans="1:9" x14ac:dyDescent="0.25">
      <c r="A731" s="79">
        <v>64</v>
      </c>
      <c r="B731" s="16" t="s">
        <v>772</v>
      </c>
      <c r="C731" s="33" t="s">
        <v>700</v>
      </c>
      <c r="D731" s="135"/>
      <c r="E731" s="89"/>
      <c r="F731" s="88"/>
      <c r="G731" s="88"/>
      <c r="H731" s="136"/>
      <c r="I731" s="70"/>
    </row>
    <row r="732" spans="1:9" x14ac:dyDescent="0.25">
      <c r="A732" s="79">
        <v>65</v>
      </c>
      <c r="B732" s="16" t="s">
        <v>773</v>
      </c>
      <c r="C732" s="33" t="s">
        <v>700</v>
      </c>
      <c r="D732" s="135">
        <v>3</v>
      </c>
      <c r="E732" s="89" t="s">
        <v>774</v>
      </c>
      <c r="F732" s="88">
        <v>96000</v>
      </c>
      <c r="G732" s="88"/>
      <c r="H732" s="136"/>
      <c r="I732" s="70"/>
    </row>
    <row r="733" spans="1:9" x14ac:dyDescent="0.25">
      <c r="A733" s="79">
        <v>66</v>
      </c>
      <c r="B733" s="16" t="s">
        <v>775</v>
      </c>
      <c r="C733" s="33" t="s">
        <v>700</v>
      </c>
      <c r="D733" s="135"/>
      <c r="E733" s="89"/>
      <c r="F733" s="88"/>
      <c r="G733" s="88"/>
      <c r="H733" s="136"/>
      <c r="I733" s="70"/>
    </row>
    <row r="734" spans="1:9" x14ac:dyDescent="0.25">
      <c r="A734" s="79">
        <v>67</v>
      </c>
      <c r="B734" s="16" t="s">
        <v>776</v>
      </c>
      <c r="C734" s="33" t="s">
        <v>700</v>
      </c>
      <c r="D734" s="135"/>
      <c r="E734" s="89"/>
      <c r="F734" s="88"/>
      <c r="G734" s="88"/>
      <c r="H734" s="136"/>
      <c r="I734" s="70"/>
    </row>
    <row r="735" spans="1:9" x14ac:dyDescent="0.25">
      <c r="A735" s="79">
        <v>68</v>
      </c>
      <c r="B735" s="16" t="s">
        <v>777</v>
      </c>
      <c r="C735" s="33" t="s">
        <v>700</v>
      </c>
      <c r="D735" s="135">
        <v>3</v>
      </c>
      <c r="E735" s="89" t="s">
        <v>778</v>
      </c>
      <c r="F735" s="88">
        <v>128400</v>
      </c>
      <c r="G735" s="88"/>
      <c r="H735" s="136"/>
      <c r="I735" s="70"/>
    </row>
    <row r="736" spans="1:9" x14ac:dyDescent="0.25">
      <c r="A736" s="79">
        <v>69</v>
      </c>
      <c r="B736" s="16" t="s">
        <v>779</v>
      </c>
      <c r="C736" s="33" t="s">
        <v>700</v>
      </c>
      <c r="D736" s="135"/>
      <c r="E736" s="89"/>
      <c r="F736" s="88"/>
      <c r="G736" s="88"/>
      <c r="H736" s="136"/>
      <c r="I736" s="70"/>
    </row>
    <row r="737" spans="1:9" x14ac:dyDescent="0.25">
      <c r="A737" s="79">
        <v>70</v>
      </c>
      <c r="B737" s="16" t="s">
        <v>780</v>
      </c>
      <c r="C737" s="33" t="s">
        <v>700</v>
      </c>
      <c r="D737" s="135"/>
      <c r="E737" s="89"/>
      <c r="F737" s="88"/>
      <c r="G737" s="88"/>
      <c r="H737" s="136"/>
      <c r="I737" s="70"/>
    </row>
    <row r="738" spans="1:9" x14ac:dyDescent="0.25">
      <c r="A738" s="79">
        <v>71</v>
      </c>
      <c r="B738" s="16" t="s">
        <v>781</v>
      </c>
      <c r="C738" s="33" t="s">
        <v>700</v>
      </c>
      <c r="D738" s="135">
        <v>2</v>
      </c>
      <c r="E738" s="89" t="s">
        <v>718</v>
      </c>
      <c r="F738" s="93">
        <f>10000*12</f>
        <v>120000</v>
      </c>
      <c r="G738" s="88"/>
      <c r="H738" s="136"/>
      <c r="I738" s="70"/>
    </row>
    <row r="739" spans="1:9" x14ac:dyDescent="0.25">
      <c r="A739" s="79">
        <v>72</v>
      </c>
      <c r="B739" s="16" t="s">
        <v>782</v>
      </c>
      <c r="C739" s="33" t="s">
        <v>700</v>
      </c>
      <c r="D739" s="135"/>
      <c r="E739" s="89"/>
      <c r="F739" s="93"/>
      <c r="G739" s="88"/>
      <c r="H739" s="136"/>
      <c r="I739" s="70"/>
    </row>
    <row r="740" spans="1:9" x14ac:dyDescent="0.25">
      <c r="A740" s="79">
        <v>73</v>
      </c>
      <c r="B740" s="16" t="s">
        <v>783</v>
      </c>
      <c r="C740" s="33" t="s">
        <v>700</v>
      </c>
      <c r="D740" s="135">
        <v>7</v>
      </c>
      <c r="E740" s="89" t="s">
        <v>723</v>
      </c>
      <c r="F740" s="88">
        <v>300000</v>
      </c>
      <c r="G740" s="88" t="s">
        <v>784</v>
      </c>
      <c r="H740" s="136">
        <v>24</v>
      </c>
      <c r="I740" s="70"/>
    </row>
    <row r="741" spans="1:9" x14ac:dyDescent="0.25">
      <c r="A741" s="79">
        <v>74</v>
      </c>
      <c r="B741" s="16" t="s">
        <v>785</v>
      </c>
      <c r="C741" s="33" t="s">
        <v>700</v>
      </c>
      <c r="D741" s="135"/>
      <c r="E741" s="89"/>
      <c r="F741" s="88"/>
      <c r="G741" s="88"/>
      <c r="H741" s="136"/>
      <c r="I741" s="70"/>
    </row>
    <row r="742" spans="1:9" x14ac:dyDescent="0.25">
      <c r="A742" s="79">
        <v>75</v>
      </c>
      <c r="B742" s="16" t="s">
        <v>786</v>
      </c>
      <c r="C742" s="33" t="s">
        <v>700</v>
      </c>
      <c r="D742" s="135"/>
      <c r="E742" s="89"/>
      <c r="F742" s="88"/>
      <c r="G742" s="88"/>
      <c r="H742" s="136"/>
      <c r="I742" s="70"/>
    </row>
    <row r="743" spans="1:9" x14ac:dyDescent="0.25">
      <c r="A743" s="79">
        <v>76</v>
      </c>
      <c r="B743" s="16" t="s">
        <v>787</v>
      </c>
      <c r="C743" s="33" t="s">
        <v>700</v>
      </c>
      <c r="D743" s="135"/>
      <c r="E743" s="89"/>
      <c r="F743" s="88"/>
      <c r="G743" s="88"/>
      <c r="H743" s="136"/>
      <c r="I743" s="70"/>
    </row>
    <row r="744" spans="1:9" x14ac:dyDescent="0.25">
      <c r="A744" s="79">
        <v>77</v>
      </c>
      <c r="B744" s="16" t="s">
        <v>788</v>
      </c>
      <c r="C744" s="33" t="s">
        <v>700</v>
      </c>
      <c r="D744" s="135"/>
      <c r="E744" s="89" t="s">
        <v>725</v>
      </c>
      <c r="F744" s="88">
        <v>102000</v>
      </c>
      <c r="G744" s="88"/>
      <c r="H744" s="136"/>
      <c r="I744" s="70"/>
    </row>
    <row r="745" spans="1:9" x14ac:dyDescent="0.25">
      <c r="A745" s="79">
        <v>78</v>
      </c>
      <c r="B745" s="16" t="s">
        <v>789</v>
      </c>
      <c r="C745" s="33" t="s">
        <v>700</v>
      </c>
      <c r="D745" s="135"/>
      <c r="E745" s="89"/>
      <c r="F745" s="88"/>
      <c r="G745" s="88"/>
      <c r="H745" s="136"/>
      <c r="I745" s="70"/>
    </row>
    <row r="746" spans="1:9" x14ac:dyDescent="0.25">
      <c r="A746" s="79">
        <v>79</v>
      </c>
      <c r="B746" s="16" t="s">
        <v>790</v>
      </c>
      <c r="C746" s="33" t="s">
        <v>700</v>
      </c>
      <c r="D746" s="135"/>
      <c r="E746" s="89"/>
      <c r="F746" s="88"/>
      <c r="G746" s="88"/>
      <c r="H746" s="136"/>
      <c r="I746" s="70"/>
    </row>
    <row r="747" spans="1:9" x14ac:dyDescent="0.25">
      <c r="A747" s="79">
        <v>80</v>
      </c>
      <c r="B747" s="16" t="s">
        <v>791</v>
      </c>
      <c r="C747" s="33" t="s">
        <v>700</v>
      </c>
      <c r="D747" s="135">
        <v>8</v>
      </c>
      <c r="E747" s="89" t="s">
        <v>739</v>
      </c>
      <c r="F747" s="93">
        <f>9500*12</f>
        <v>114000</v>
      </c>
      <c r="G747" s="88"/>
      <c r="H747" s="136"/>
      <c r="I747" s="70"/>
    </row>
    <row r="748" spans="1:9" x14ac:dyDescent="0.25">
      <c r="A748" s="79">
        <v>81</v>
      </c>
      <c r="B748" s="16" t="s">
        <v>792</v>
      </c>
      <c r="C748" s="33" t="s">
        <v>700</v>
      </c>
      <c r="D748" s="135"/>
      <c r="E748" s="89"/>
      <c r="F748" s="93"/>
      <c r="G748" s="88"/>
      <c r="H748" s="136"/>
      <c r="I748" s="70"/>
    </row>
    <row r="749" spans="1:9" x14ac:dyDescent="0.25">
      <c r="A749" s="79">
        <v>82</v>
      </c>
      <c r="B749" s="16" t="s">
        <v>793</v>
      </c>
      <c r="C749" s="33" t="s">
        <v>700</v>
      </c>
      <c r="D749" s="135"/>
      <c r="E749" s="89"/>
      <c r="F749" s="93"/>
      <c r="G749" s="88"/>
      <c r="H749" s="136"/>
      <c r="I749" s="70"/>
    </row>
    <row r="750" spans="1:9" x14ac:dyDescent="0.25">
      <c r="A750" s="79">
        <v>83</v>
      </c>
      <c r="B750" s="16" t="s">
        <v>794</v>
      </c>
      <c r="C750" s="33" t="s">
        <v>700</v>
      </c>
      <c r="D750" s="135"/>
      <c r="E750" s="89"/>
      <c r="F750" s="93"/>
      <c r="G750" s="88"/>
      <c r="H750" s="136"/>
      <c r="I750" s="70"/>
    </row>
    <row r="751" spans="1:9" x14ac:dyDescent="0.25">
      <c r="A751" s="79">
        <v>84</v>
      </c>
      <c r="B751" s="16" t="s">
        <v>795</v>
      </c>
      <c r="C751" s="33" t="s">
        <v>700</v>
      </c>
      <c r="D751" s="135"/>
      <c r="E751" s="89"/>
      <c r="F751" s="93"/>
      <c r="G751" s="88"/>
      <c r="H751" s="136"/>
      <c r="I751" s="70"/>
    </row>
    <row r="752" spans="1:9" x14ac:dyDescent="0.25">
      <c r="A752" s="79">
        <v>85</v>
      </c>
      <c r="B752" s="16" t="s">
        <v>796</v>
      </c>
      <c r="C752" s="33" t="s">
        <v>700</v>
      </c>
      <c r="D752" s="135"/>
      <c r="E752" s="89"/>
      <c r="F752" s="93"/>
      <c r="G752" s="88"/>
      <c r="H752" s="136"/>
      <c r="I752" s="70"/>
    </row>
    <row r="753" spans="1:9" x14ac:dyDescent="0.25">
      <c r="A753" s="79">
        <v>86</v>
      </c>
      <c r="B753" s="16" t="s">
        <v>797</v>
      </c>
      <c r="C753" s="33" t="s">
        <v>700</v>
      </c>
      <c r="D753" s="135"/>
      <c r="E753" s="89"/>
      <c r="F753" s="93"/>
      <c r="G753" s="88"/>
      <c r="H753" s="136"/>
      <c r="I753" s="70"/>
    </row>
    <row r="754" spans="1:9" x14ac:dyDescent="0.25">
      <c r="A754" s="79">
        <v>87</v>
      </c>
      <c r="B754" s="16" t="s">
        <v>798</v>
      </c>
      <c r="C754" s="33" t="s">
        <v>700</v>
      </c>
      <c r="D754" s="135"/>
      <c r="E754" s="89"/>
      <c r="F754" s="93"/>
      <c r="G754" s="88"/>
      <c r="H754" s="136"/>
      <c r="I754" s="70"/>
    </row>
    <row r="755" spans="1:9" x14ac:dyDescent="0.25">
      <c r="A755" s="79">
        <v>88</v>
      </c>
      <c r="B755" s="16" t="s">
        <v>799</v>
      </c>
      <c r="C755" s="33" t="s">
        <v>700</v>
      </c>
      <c r="D755" s="135">
        <v>2</v>
      </c>
      <c r="E755" s="89" t="s">
        <v>765</v>
      </c>
      <c r="F755" s="88">
        <v>84000</v>
      </c>
      <c r="G755" s="88"/>
      <c r="H755" s="136"/>
      <c r="I755" s="70"/>
    </row>
    <row r="756" spans="1:9" x14ac:dyDescent="0.25">
      <c r="A756" s="79">
        <v>89</v>
      </c>
      <c r="B756" s="16" t="s">
        <v>800</v>
      </c>
      <c r="C756" s="33" t="s">
        <v>700</v>
      </c>
      <c r="D756" s="135"/>
      <c r="E756" s="89"/>
      <c r="F756" s="88"/>
      <c r="G756" s="88"/>
      <c r="H756" s="136"/>
      <c r="I756" s="70"/>
    </row>
    <row r="757" spans="1:9" x14ac:dyDescent="0.25">
      <c r="A757" s="79">
        <v>90</v>
      </c>
      <c r="B757" s="16" t="s">
        <v>801</v>
      </c>
      <c r="C757" s="33" t="s">
        <v>700</v>
      </c>
      <c r="D757" s="135">
        <v>2</v>
      </c>
      <c r="E757" s="89" t="s">
        <v>774</v>
      </c>
      <c r="F757" s="88">
        <v>96000</v>
      </c>
      <c r="G757" s="88"/>
      <c r="H757" s="136"/>
      <c r="I757" s="70"/>
    </row>
    <row r="758" spans="1:9" x14ac:dyDescent="0.25">
      <c r="A758" s="79">
        <v>91</v>
      </c>
      <c r="B758" s="16" t="s">
        <v>802</v>
      </c>
      <c r="C758" s="33" t="s">
        <v>700</v>
      </c>
      <c r="D758" s="135"/>
      <c r="E758" s="89"/>
      <c r="F758" s="88"/>
      <c r="G758" s="88"/>
      <c r="H758" s="136"/>
      <c r="I758" s="70"/>
    </row>
    <row r="759" spans="1:9" x14ac:dyDescent="0.25">
      <c r="A759" s="79">
        <v>92</v>
      </c>
      <c r="B759" s="16" t="s">
        <v>803</v>
      </c>
      <c r="C759" s="33" t="s">
        <v>700</v>
      </c>
      <c r="D759" s="135">
        <v>2</v>
      </c>
      <c r="E759" s="89" t="s">
        <v>778</v>
      </c>
      <c r="F759" s="88">
        <v>128400</v>
      </c>
      <c r="G759" s="88"/>
      <c r="H759" s="136"/>
      <c r="I759" s="70"/>
    </row>
    <row r="760" spans="1:9" x14ac:dyDescent="0.25">
      <c r="A760" s="79">
        <v>93</v>
      </c>
      <c r="B760" s="16" t="s">
        <v>804</v>
      </c>
      <c r="C760" s="33" t="s">
        <v>700</v>
      </c>
      <c r="D760" s="135"/>
      <c r="E760" s="89"/>
      <c r="F760" s="88"/>
      <c r="G760" s="88"/>
      <c r="H760" s="136"/>
      <c r="I760" s="70"/>
    </row>
    <row r="761" spans="1:9" x14ac:dyDescent="0.25">
      <c r="A761" s="79">
        <v>94</v>
      </c>
      <c r="B761" s="16" t="s">
        <v>805</v>
      </c>
      <c r="C761" s="33" t="s">
        <v>700</v>
      </c>
      <c r="D761" s="135">
        <v>3</v>
      </c>
      <c r="E761" s="89" t="s">
        <v>718</v>
      </c>
      <c r="F761" s="93">
        <f>10000*12</f>
        <v>120000</v>
      </c>
      <c r="G761" s="88"/>
      <c r="H761" s="136"/>
      <c r="I761" s="70"/>
    </row>
    <row r="762" spans="1:9" x14ac:dyDescent="0.25">
      <c r="A762" s="79">
        <v>95</v>
      </c>
      <c r="B762" s="16" t="s">
        <v>806</v>
      </c>
      <c r="C762" s="33" t="s">
        <v>700</v>
      </c>
      <c r="D762" s="135"/>
      <c r="E762" s="89"/>
      <c r="F762" s="93"/>
      <c r="G762" s="88"/>
      <c r="H762" s="136"/>
      <c r="I762" s="70"/>
    </row>
    <row r="763" spans="1:9" x14ac:dyDescent="0.25">
      <c r="A763" s="79">
        <v>96</v>
      </c>
      <c r="B763" s="16" t="s">
        <v>807</v>
      </c>
      <c r="C763" s="33" t="s">
        <v>700</v>
      </c>
      <c r="D763" s="135"/>
      <c r="E763" s="89"/>
      <c r="F763" s="93"/>
      <c r="G763" s="88"/>
      <c r="H763" s="136"/>
      <c r="I763" s="70"/>
    </row>
    <row r="764" spans="1:9" x14ac:dyDescent="0.25">
      <c r="A764" s="79">
        <v>97</v>
      </c>
      <c r="B764" s="16" t="s">
        <v>808</v>
      </c>
      <c r="C764" s="33" t="s">
        <v>700</v>
      </c>
      <c r="D764" s="135">
        <v>6</v>
      </c>
      <c r="E764" s="89" t="s">
        <v>723</v>
      </c>
      <c r="F764" s="88">
        <v>300000</v>
      </c>
      <c r="G764" s="88" t="s">
        <v>809</v>
      </c>
      <c r="H764" s="136">
        <v>24</v>
      </c>
      <c r="I764" s="70"/>
    </row>
    <row r="765" spans="1:9" x14ac:dyDescent="0.25">
      <c r="A765" s="79">
        <v>98</v>
      </c>
      <c r="B765" s="16" t="s">
        <v>810</v>
      </c>
      <c r="C765" s="33" t="s">
        <v>700</v>
      </c>
      <c r="D765" s="135"/>
      <c r="E765" s="89"/>
      <c r="F765" s="88"/>
      <c r="G765" s="88"/>
      <c r="H765" s="136"/>
      <c r="I765" s="70"/>
    </row>
    <row r="766" spans="1:9" x14ac:dyDescent="0.25">
      <c r="A766" s="79">
        <v>99</v>
      </c>
      <c r="B766" s="16" t="s">
        <v>811</v>
      </c>
      <c r="C766" s="33" t="s">
        <v>700</v>
      </c>
      <c r="D766" s="135"/>
      <c r="E766" s="89"/>
      <c r="F766" s="88"/>
      <c r="G766" s="88"/>
      <c r="H766" s="136"/>
      <c r="I766" s="70"/>
    </row>
    <row r="767" spans="1:9" x14ac:dyDescent="0.25">
      <c r="A767" s="79">
        <v>100</v>
      </c>
      <c r="B767" s="16" t="s">
        <v>812</v>
      </c>
      <c r="C767" s="33" t="s">
        <v>700</v>
      </c>
      <c r="D767" s="135"/>
      <c r="E767" s="89"/>
      <c r="F767" s="88"/>
      <c r="G767" s="88"/>
      <c r="H767" s="136"/>
      <c r="I767" s="70"/>
    </row>
    <row r="768" spans="1:9" x14ac:dyDescent="0.25">
      <c r="A768" s="79">
        <v>101</v>
      </c>
      <c r="B768" s="16" t="s">
        <v>813</v>
      </c>
      <c r="C768" s="33" t="s">
        <v>700</v>
      </c>
      <c r="D768" s="135"/>
      <c r="E768" s="89"/>
      <c r="F768" s="88"/>
      <c r="G768" s="88"/>
      <c r="H768" s="136"/>
      <c r="I768" s="70"/>
    </row>
    <row r="769" spans="1:9" x14ac:dyDescent="0.25">
      <c r="A769" s="79">
        <v>102</v>
      </c>
      <c r="B769" s="16" t="s">
        <v>814</v>
      </c>
      <c r="C769" s="33" t="s">
        <v>700</v>
      </c>
      <c r="D769" s="135"/>
      <c r="E769" s="89"/>
      <c r="F769" s="88"/>
      <c r="G769" s="88"/>
      <c r="H769" s="136"/>
      <c r="I769" s="70"/>
    </row>
    <row r="770" spans="1:9" x14ac:dyDescent="0.25">
      <c r="A770" s="79">
        <v>103</v>
      </c>
      <c r="B770" s="16" t="s">
        <v>815</v>
      </c>
      <c r="C770" s="33" t="s">
        <v>700</v>
      </c>
      <c r="D770" s="135">
        <v>11</v>
      </c>
      <c r="E770" s="89" t="s">
        <v>701</v>
      </c>
      <c r="F770" s="88">
        <v>90000</v>
      </c>
      <c r="G770" s="88"/>
      <c r="H770" s="136"/>
      <c r="I770" s="70"/>
    </row>
    <row r="771" spans="1:9" x14ac:dyDescent="0.25">
      <c r="A771" s="79">
        <v>104</v>
      </c>
      <c r="B771" s="16" t="s">
        <v>816</v>
      </c>
      <c r="C771" s="33" t="s">
        <v>700</v>
      </c>
      <c r="D771" s="135"/>
      <c r="E771" s="89"/>
      <c r="F771" s="88"/>
      <c r="G771" s="88"/>
      <c r="H771" s="136"/>
      <c r="I771" s="70"/>
    </row>
    <row r="772" spans="1:9" x14ac:dyDescent="0.25">
      <c r="A772" s="79">
        <v>105</v>
      </c>
      <c r="B772" s="16" t="s">
        <v>817</v>
      </c>
      <c r="C772" s="33" t="s">
        <v>700</v>
      </c>
      <c r="D772" s="135"/>
      <c r="E772" s="89"/>
      <c r="F772" s="88"/>
      <c r="G772" s="88"/>
      <c r="H772" s="136"/>
      <c r="I772" s="70"/>
    </row>
    <row r="773" spans="1:9" x14ac:dyDescent="0.25">
      <c r="A773" s="79">
        <v>106</v>
      </c>
      <c r="B773" s="16" t="s">
        <v>818</v>
      </c>
      <c r="C773" s="33" t="s">
        <v>700</v>
      </c>
      <c r="D773" s="135"/>
      <c r="E773" s="89"/>
      <c r="F773" s="88"/>
      <c r="G773" s="88"/>
      <c r="H773" s="136"/>
      <c r="I773" s="70"/>
    </row>
    <row r="774" spans="1:9" x14ac:dyDescent="0.25">
      <c r="A774" s="79">
        <v>107</v>
      </c>
      <c r="B774" s="16" t="s">
        <v>819</v>
      </c>
      <c r="C774" s="33" t="s">
        <v>700</v>
      </c>
      <c r="D774" s="135"/>
      <c r="E774" s="89"/>
      <c r="F774" s="88"/>
      <c r="G774" s="88"/>
      <c r="H774" s="136"/>
      <c r="I774" s="70"/>
    </row>
    <row r="775" spans="1:9" x14ac:dyDescent="0.25">
      <c r="A775" s="79">
        <v>108</v>
      </c>
      <c r="B775" s="16" t="s">
        <v>820</v>
      </c>
      <c r="C775" s="33" t="s">
        <v>700</v>
      </c>
      <c r="D775" s="135"/>
      <c r="E775" s="89"/>
      <c r="F775" s="88"/>
      <c r="G775" s="88"/>
      <c r="H775" s="136"/>
      <c r="I775" s="70"/>
    </row>
    <row r="776" spans="1:9" x14ac:dyDescent="0.25">
      <c r="A776" s="79">
        <v>109</v>
      </c>
      <c r="B776" s="16" t="s">
        <v>821</v>
      </c>
      <c r="C776" s="33" t="s">
        <v>700</v>
      </c>
      <c r="D776" s="135"/>
      <c r="E776" s="89"/>
      <c r="F776" s="88"/>
      <c r="G776" s="88"/>
      <c r="H776" s="136"/>
      <c r="I776" s="70"/>
    </row>
    <row r="777" spans="1:9" x14ac:dyDescent="0.25">
      <c r="A777" s="79">
        <v>110</v>
      </c>
      <c r="B777" s="16" t="s">
        <v>822</v>
      </c>
      <c r="C777" s="33" t="s">
        <v>700</v>
      </c>
      <c r="D777" s="135"/>
      <c r="E777" s="89"/>
      <c r="F777" s="88"/>
      <c r="G777" s="88"/>
      <c r="H777" s="136"/>
      <c r="I777" s="70"/>
    </row>
    <row r="778" spans="1:9" x14ac:dyDescent="0.25">
      <c r="A778" s="79">
        <v>111</v>
      </c>
      <c r="B778" s="16" t="s">
        <v>823</v>
      </c>
      <c r="C778" s="33" t="s">
        <v>700</v>
      </c>
      <c r="D778" s="135"/>
      <c r="E778" s="89"/>
      <c r="F778" s="88"/>
      <c r="G778" s="88"/>
      <c r="H778" s="136"/>
      <c r="I778" s="70"/>
    </row>
    <row r="779" spans="1:9" x14ac:dyDescent="0.25">
      <c r="A779" s="79">
        <v>112</v>
      </c>
      <c r="B779" s="16" t="s">
        <v>824</v>
      </c>
      <c r="C779" s="33" t="s">
        <v>700</v>
      </c>
      <c r="D779" s="135"/>
      <c r="E779" s="89"/>
      <c r="F779" s="88"/>
      <c r="G779" s="88"/>
      <c r="H779" s="136"/>
      <c r="I779" s="70"/>
    </row>
    <row r="780" spans="1:9" x14ac:dyDescent="0.25">
      <c r="A780" s="79">
        <v>113</v>
      </c>
      <c r="B780" s="16" t="s">
        <v>825</v>
      </c>
      <c r="C780" s="33" t="s">
        <v>700</v>
      </c>
      <c r="D780" s="135"/>
      <c r="E780" s="89"/>
      <c r="F780" s="88"/>
      <c r="G780" s="88"/>
      <c r="H780" s="136"/>
      <c r="I780" s="70"/>
    </row>
    <row r="781" spans="1:9" x14ac:dyDescent="0.25">
      <c r="A781" s="79">
        <v>114</v>
      </c>
      <c r="B781" s="16" t="s">
        <v>826</v>
      </c>
      <c r="C781" s="33" t="s">
        <v>700</v>
      </c>
      <c r="D781" s="38">
        <v>1</v>
      </c>
      <c r="E781" s="46" t="s">
        <v>718</v>
      </c>
      <c r="F781" s="36">
        <f>10000*12</f>
        <v>120000</v>
      </c>
      <c r="G781" s="88"/>
      <c r="H781" s="136"/>
      <c r="I781" s="70"/>
    </row>
    <row r="782" spans="1:9" x14ac:dyDescent="0.25">
      <c r="A782" s="79">
        <v>115</v>
      </c>
      <c r="B782" s="16" t="s">
        <v>827</v>
      </c>
      <c r="C782" s="33" t="s">
        <v>700</v>
      </c>
      <c r="D782" s="135">
        <v>2</v>
      </c>
      <c r="E782" s="89" t="s">
        <v>765</v>
      </c>
      <c r="F782" s="88">
        <v>84000</v>
      </c>
      <c r="G782" s="88"/>
      <c r="H782" s="136"/>
      <c r="I782" s="70"/>
    </row>
    <row r="783" spans="1:9" x14ac:dyDescent="0.25">
      <c r="A783" s="79">
        <v>116</v>
      </c>
      <c r="B783" s="16" t="s">
        <v>828</v>
      </c>
      <c r="C783" s="33" t="s">
        <v>700</v>
      </c>
      <c r="D783" s="135"/>
      <c r="E783" s="89"/>
      <c r="F783" s="88"/>
      <c r="G783" s="88"/>
      <c r="H783" s="136"/>
      <c r="I783" s="70"/>
    </row>
    <row r="784" spans="1:9" x14ac:dyDescent="0.25">
      <c r="A784" s="79">
        <v>117</v>
      </c>
      <c r="B784" s="16" t="s">
        <v>829</v>
      </c>
      <c r="C784" s="33" t="s">
        <v>700</v>
      </c>
      <c r="D784" s="135">
        <v>2</v>
      </c>
      <c r="E784" s="89" t="s">
        <v>778</v>
      </c>
      <c r="F784" s="88">
        <v>128400</v>
      </c>
      <c r="G784" s="88"/>
      <c r="H784" s="136"/>
      <c r="I784" s="70"/>
    </row>
    <row r="785" spans="1:9" x14ac:dyDescent="0.25">
      <c r="A785" s="79">
        <v>118</v>
      </c>
      <c r="B785" s="16" t="s">
        <v>830</v>
      </c>
      <c r="C785" s="33" t="s">
        <v>700</v>
      </c>
      <c r="D785" s="135"/>
      <c r="E785" s="89"/>
      <c r="F785" s="88"/>
      <c r="G785" s="88"/>
      <c r="H785" s="136"/>
      <c r="I785" s="70"/>
    </row>
    <row r="786" spans="1:9" x14ac:dyDescent="0.25">
      <c r="A786" s="79">
        <v>119</v>
      </c>
      <c r="B786" s="16" t="s">
        <v>831</v>
      </c>
      <c r="C786" s="33" t="s">
        <v>700</v>
      </c>
      <c r="D786" s="135">
        <v>2</v>
      </c>
      <c r="E786" s="89" t="s">
        <v>832</v>
      </c>
      <c r="F786" s="93">
        <f>8500*12</f>
        <v>102000</v>
      </c>
      <c r="G786" s="88"/>
      <c r="H786" s="136"/>
      <c r="I786" s="70"/>
    </row>
    <row r="787" spans="1:9" x14ac:dyDescent="0.25">
      <c r="A787" s="79">
        <v>120</v>
      </c>
      <c r="B787" s="16" t="s">
        <v>833</v>
      </c>
      <c r="C787" s="33" t="s">
        <v>700</v>
      </c>
      <c r="D787" s="135"/>
      <c r="E787" s="89"/>
      <c r="F787" s="93"/>
      <c r="G787" s="88"/>
      <c r="H787" s="136"/>
      <c r="I787" s="70"/>
    </row>
    <row r="788" spans="1:9" x14ac:dyDescent="0.25">
      <c r="A788" s="79">
        <v>121</v>
      </c>
      <c r="B788" s="16" t="s">
        <v>834</v>
      </c>
      <c r="C788" s="33" t="s">
        <v>700</v>
      </c>
      <c r="D788" s="135">
        <v>2</v>
      </c>
      <c r="E788" s="89" t="s">
        <v>723</v>
      </c>
      <c r="F788" s="88">
        <v>300000</v>
      </c>
      <c r="G788" s="88" t="s">
        <v>835</v>
      </c>
      <c r="H788" s="136">
        <v>25</v>
      </c>
      <c r="I788" s="70"/>
    </row>
    <row r="789" spans="1:9" x14ac:dyDescent="0.25">
      <c r="A789" s="79">
        <v>122</v>
      </c>
      <c r="B789" s="16" t="s">
        <v>836</v>
      </c>
      <c r="C789" s="33" t="s">
        <v>700</v>
      </c>
      <c r="D789" s="135"/>
      <c r="E789" s="89"/>
      <c r="F789" s="88"/>
      <c r="G789" s="88"/>
      <c r="H789" s="136"/>
      <c r="I789" s="70"/>
    </row>
    <row r="790" spans="1:9" x14ac:dyDescent="0.25">
      <c r="A790" s="79">
        <v>123</v>
      </c>
      <c r="B790" s="16" t="s">
        <v>837</v>
      </c>
      <c r="C790" s="33" t="s">
        <v>700</v>
      </c>
      <c r="D790" s="135">
        <v>12</v>
      </c>
      <c r="E790" s="89" t="s">
        <v>701</v>
      </c>
      <c r="F790" s="88">
        <v>90000</v>
      </c>
      <c r="G790" s="88"/>
      <c r="H790" s="136"/>
      <c r="I790" s="70"/>
    </row>
    <row r="791" spans="1:9" x14ac:dyDescent="0.25">
      <c r="A791" s="79">
        <v>124</v>
      </c>
      <c r="B791" s="16" t="s">
        <v>838</v>
      </c>
      <c r="C791" s="33" t="s">
        <v>700</v>
      </c>
      <c r="D791" s="135"/>
      <c r="E791" s="89"/>
      <c r="F791" s="88"/>
      <c r="G791" s="88"/>
      <c r="H791" s="136"/>
      <c r="I791" s="70"/>
    </row>
    <row r="792" spans="1:9" x14ac:dyDescent="0.25">
      <c r="A792" s="79">
        <v>125</v>
      </c>
      <c r="B792" s="16" t="s">
        <v>839</v>
      </c>
      <c r="C792" s="33" t="s">
        <v>700</v>
      </c>
      <c r="D792" s="135"/>
      <c r="E792" s="89"/>
      <c r="F792" s="88"/>
      <c r="G792" s="88"/>
      <c r="H792" s="136"/>
      <c r="I792" s="70"/>
    </row>
    <row r="793" spans="1:9" x14ac:dyDescent="0.25">
      <c r="A793" s="79">
        <v>126</v>
      </c>
      <c r="B793" s="16" t="s">
        <v>840</v>
      </c>
      <c r="C793" s="33" t="s">
        <v>700</v>
      </c>
      <c r="D793" s="135"/>
      <c r="E793" s="89"/>
      <c r="F793" s="88"/>
      <c r="G793" s="88"/>
      <c r="H793" s="136"/>
      <c r="I793" s="70"/>
    </row>
    <row r="794" spans="1:9" x14ac:dyDescent="0.25">
      <c r="A794" s="79">
        <v>127</v>
      </c>
      <c r="B794" s="16" t="s">
        <v>841</v>
      </c>
      <c r="C794" s="33" t="s">
        <v>700</v>
      </c>
      <c r="D794" s="135"/>
      <c r="E794" s="89"/>
      <c r="F794" s="88"/>
      <c r="G794" s="88"/>
      <c r="H794" s="136"/>
      <c r="I794" s="70"/>
    </row>
    <row r="795" spans="1:9" x14ac:dyDescent="0.25">
      <c r="A795" s="79">
        <v>128</v>
      </c>
      <c r="B795" s="16" t="s">
        <v>842</v>
      </c>
      <c r="C795" s="33" t="s">
        <v>700</v>
      </c>
      <c r="D795" s="135"/>
      <c r="E795" s="89"/>
      <c r="F795" s="88"/>
      <c r="G795" s="88"/>
      <c r="H795" s="136"/>
      <c r="I795" s="70"/>
    </row>
    <row r="796" spans="1:9" x14ac:dyDescent="0.25">
      <c r="A796" s="79">
        <v>129</v>
      </c>
      <c r="B796" s="16" t="s">
        <v>843</v>
      </c>
      <c r="C796" s="33" t="s">
        <v>700</v>
      </c>
      <c r="D796" s="135"/>
      <c r="E796" s="89"/>
      <c r="F796" s="88"/>
      <c r="G796" s="88"/>
      <c r="H796" s="136"/>
      <c r="I796" s="70"/>
    </row>
    <row r="797" spans="1:9" x14ac:dyDescent="0.25">
      <c r="A797" s="79">
        <v>130</v>
      </c>
      <c r="B797" s="16" t="s">
        <v>844</v>
      </c>
      <c r="C797" s="33" t="s">
        <v>700</v>
      </c>
      <c r="D797" s="135"/>
      <c r="E797" s="89"/>
      <c r="F797" s="88"/>
      <c r="G797" s="88"/>
      <c r="H797" s="136"/>
      <c r="I797" s="70"/>
    </row>
    <row r="798" spans="1:9" x14ac:dyDescent="0.25">
      <c r="A798" s="79">
        <v>131</v>
      </c>
      <c r="B798" s="16" t="s">
        <v>845</v>
      </c>
      <c r="C798" s="33" t="s">
        <v>700</v>
      </c>
      <c r="D798" s="135"/>
      <c r="E798" s="89"/>
      <c r="F798" s="88"/>
      <c r="G798" s="88"/>
      <c r="H798" s="136"/>
      <c r="I798" s="70"/>
    </row>
    <row r="799" spans="1:9" x14ac:dyDescent="0.25">
      <c r="A799" s="79">
        <v>132</v>
      </c>
      <c r="B799" s="16" t="s">
        <v>846</v>
      </c>
      <c r="C799" s="33" t="s">
        <v>700</v>
      </c>
      <c r="D799" s="135"/>
      <c r="E799" s="89"/>
      <c r="F799" s="88"/>
      <c r="G799" s="88"/>
      <c r="H799" s="136"/>
      <c r="I799" s="70"/>
    </row>
    <row r="800" spans="1:9" x14ac:dyDescent="0.25">
      <c r="A800" s="79">
        <v>133</v>
      </c>
      <c r="B800" s="16" t="s">
        <v>847</v>
      </c>
      <c r="C800" s="33" t="s">
        <v>700</v>
      </c>
      <c r="D800" s="135"/>
      <c r="E800" s="89"/>
      <c r="F800" s="88"/>
      <c r="G800" s="88"/>
      <c r="H800" s="136"/>
      <c r="I800" s="70"/>
    </row>
    <row r="801" spans="1:9" x14ac:dyDescent="0.25">
      <c r="A801" s="79">
        <v>134</v>
      </c>
      <c r="B801" s="16" t="s">
        <v>848</v>
      </c>
      <c r="C801" s="33" t="s">
        <v>700</v>
      </c>
      <c r="D801" s="135"/>
      <c r="E801" s="89"/>
      <c r="F801" s="88"/>
      <c r="G801" s="88"/>
      <c r="H801" s="136"/>
      <c r="I801" s="70"/>
    </row>
    <row r="802" spans="1:9" x14ac:dyDescent="0.25">
      <c r="A802" s="79">
        <v>135</v>
      </c>
      <c r="B802" s="16" t="s">
        <v>849</v>
      </c>
      <c r="C802" s="33" t="s">
        <v>700</v>
      </c>
      <c r="D802" s="135">
        <v>2</v>
      </c>
      <c r="E802" s="89" t="s">
        <v>739</v>
      </c>
      <c r="F802" s="93">
        <f>9500*12</f>
        <v>114000</v>
      </c>
      <c r="G802" s="88"/>
      <c r="H802" s="136"/>
      <c r="I802" s="70"/>
    </row>
    <row r="803" spans="1:9" x14ac:dyDescent="0.25">
      <c r="A803" s="79">
        <v>136</v>
      </c>
      <c r="B803" s="16" t="s">
        <v>850</v>
      </c>
      <c r="C803" s="33" t="s">
        <v>700</v>
      </c>
      <c r="D803" s="135"/>
      <c r="E803" s="89"/>
      <c r="F803" s="93"/>
      <c r="G803" s="88"/>
      <c r="H803" s="136"/>
      <c r="I803" s="70"/>
    </row>
    <row r="804" spans="1:9" x14ac:dyDescent="0.25">
      <c r="A804" s="79">
        <v>137</v>
      </c>
      <c r="B804" s="16" t="s">
        <v>851</v>
      </c>
      <c r="C804" s="33" t="s">
        <v>700</v>
      </c>
      <c r="D804" s="135">
        <v>2</v>
      </c>
      <c r="E804" s="89" t="s">
        <v>765</v>
      </c>
      <c r="F804" s="88">
        <v>84000</v>
      </c>
      <c r="G804" s="88"/>
      <c r="H804" s="136"/>
      <c r="I804" s="70"/>
    </row>
    <row r="805" spans="1:9" x14ac:dyDescent="0.25">
      <c r="A805" s="79">
        <v>138</v>
      </c>
      <c r="B805" s="16" t="s">
        <v>852</v>
      </c>
      <c r="C805" s="33" t="s">
        <v>700</v>
      </c>
      <c r="D805" s="135"/>
      <c r="E805" s="89"/>
      <c r="F805" s="88"/>
      <c r="G805" s="88"/>
      <c r="H805" s="136"/>
      <c r="I805" s="70"/>
    </row>
    <row r="806" spans="1:9" x14ac:dyDescent="0.25">
      <c r="A806" s="79">
        <v>139</v>
      </c>
      <c r="B806" s="16" t="s">
        <v>853</v>
      </c>
      <c r="C806" s="33" t="s">
        <v>700</v>
      </c>
      <c r="D806" s="135">
        <v>2</v>
      </c>
      <c r="E806" s="89" t="s">
        <v>774</v>
      </c>
      <c r="F806" s="88">
        <v>96000</v>
      </c>
      <c r="G806" s="88"/>
      <c r="H806" s="136"/>
      <c r="I806" s="70"/>
    </row>
    <row r="807" spans="1:9" x14ac:dyDescent="0.25">
      <c r="A807" s="79">
        <v>140</v>
      </c>
      <c r="B807" s="16" t="s">
        <v>854</v>
      </c>
      <c r="C807" s="33" t="s">
        <v>700</v>
      </c>
      <c r="D807" s="135"/>
      <c r="E807" s="89"/>
      <c r="F807" s="88"/>
      <c r="G807" s="88"/>
      <c r="H807" s="136"/>
      <c r="I807" s="70"/>
    </row>
    <row r="808" spans="1:9" x14ac:dyDescent="0.25">
      <c r="A808" s="79">
        <v>141</v>
      </c>
      <c r="B808" s="16" t="s">
        <v>855</v>
      </c>
      <c r="C808" s="33" t="s">
        <v>700</v>
      </c>
      <c r="D808" s="135">
        <v>3</v>
      </c>
      <c r="E808" s="89" t="s">
        <v>778</v>
      </c>
      <c r="F808" s="88">
        <v>128400</v>
      </c>
      <c r="G808" s="88"/>
      <c r="H808" s="136"/>
      <c r="I808" s="70"/>
    </row>
    <row r="809" spans="1:9" x14ac:dyDescent="0.25">
      <c r="A809" s="79">
        <v>142</v>
      </c>
      <c r="B809" s="16" t="s">
        <v>856</v>
      </c>
      <c r="C809" s="33" t="s">
        <v>700</v>
      </c>
      <c r="D809" s="135"/>
      <c r="E809" s="89"/>
      <c r="F809" s="88"/>
      <c r="G809" s="88"/>
      <c r="H809" s="136"/>
      <c r="I809" s="70"/>
    </row>
    <row r="810" spans="1:9" x14ac:dyDescent="0.25">
      <c r="A810" s="79">
        <v>143</v>
      </c>
      <c r="B810" s="16" t="s">
        <v>857</v>
      </c>
      <c r="C810" s="33" t="s">
        <v>700</v>
      </c>
      <c r="D810" s="135"/>
      <c r="E810" s="89"/>
      <c r="F810" s="88"/>
      <c r="G810" s="88"/>
      <c r="H810" s="136"/>
      <c r="I810" s="70"/>
    </row>
    <row r="811" spans="1:9" x14ac:dyDescent="0.25">
      <c r="A811" s="79">
        <v>144</v>
      </c>
      <c r="B811" s="16" t="s">
        <v>855</v>
      </c>
      <c r="C811" s="33" t="s">
        <v>700</v>
      </c>
      <c r="D811" s="135">
        <v>2</v>
      </c>
      <c r="E811" s="89" t="s">
        <v>858</v>
      </c>
      <c r="F811" s="88">
        <f>12000*12</f>
        <v>144000</v>
      </c>
      <c r="G811" s="88"/>
      <c r="H811" s="136"/>
      <c r="I811" s="70"/>
    </row>
    <row r="812" spans="1:9" x14ac:dyDescent="0.25">
      <c r="A812" s="79">
        <v>145</v>
      </c>
      <c r="B812" s="16" t="s">
        <v>859</v>
      </c>
      <c r="C812" s="33" t="s">
        <v>700</v>
      </c>
      <c r="D812" s="135"/>
      <c r="E812" s="89"/>
      <c r="F812" s="88"/>
      <c r="G812" s="88"/>
      <c r="H812" s="136"/>
      <c r="I812" s="70"/>
    </row>
    <row r="813" spans="1:9" x14ac:dyDescent="0.25">
      <c r="A813" s="79">
        <v>146</v>
      </c>
      <c r="B813" s="18" t="s">
        <v>860</v>
      </c>
      <c r="C813" s="33" t="s">
        <v>700</v>
      </c>
      <c r="D813" s="135">
        <v>5</v>
      </c>
      <c r="E813" s="89" t="s">
        <v>723</v>
      </c>
      <c r="F813" s="88">
        <v>300000</v>
      </c>
      <c r="G813" s="135" t="s">
        <v>861</v>
      </c>
      <c r="H813" s="136">
        <v>28</v>
      </c>
      <c r="I813" s="70"/>
    </row>
    <row r="814" spans="1:9" x14ac:dyDescent="0.25">
      <c r="A814" s="79">
        <v>147</v>
      </c>
      <c r="B814" s="18" t="s">
        <v>862</v>
      </c>
      <c r="C814" s="33" t="s">
        <v>700</v>
      </c>
      <c r="D814" s="135"/>
      <c r="E814" s="89"/>
      <c r="F814" s="88"/>
      <c r="G814" s="135"/>
      <c r="H814" s="136"/>
      <c r="I814" s="70"/>
    </row>
    <row r="815" spans="1:9" x14ac:dyDescent="0.25">
      <c r="A815" s="79">
        <v>148</v>
      </c>
      <c r="B815" s="18" t="s">
        <v>863</v>
      </c>
      <c r="C815" s="33" t="s">
        <v>700</v>
      </c>
      <c r="D815" s="135"/>
      <c r="E815" s="89"/>
      <c r="F815" s="88"/>
      <c r="G815" s="135"/>
      <c r="H815" s="136"/>
      <c r="I815" s="70"/>
    </row>
    <row r="816" spans="1:9" x14ac:dyDescent="0.25">
      <c r="A816" s="79">
        <v>149</v>
      </c>
      <c r="B816" s="18" t="s">
        <v>864</v>
      </c>
      <c r="C816" s="33" t="s">
        <v>700</v>
      </c>
      <c r="D816" s="135"/>
      <c r="E816" s="89"/>
      <c r="F816" s="88"/>
      <c r="G816" s="135"/>
      <c r="H816" s="136"/>
      <c r="I816" s="70"/>
    </row>
    <row r="817" spans="1:9" x14ac:dyDescent="0.25">
      <c r="A817" s="79">
        <v>150</v>
      </c>
      <c r="B817" s="18" t="s">
        <v>865</v>
      </c>
      <c r="C817" s="33" t="s">
        <v>700</v>
      </c>
      <c r="D817" s="135"/>
      <c r="E817" s="89"/>
      <c r="F817" s="88"/>
      <c r="G817" s="135"/>
      <c r="H817" s="136"/>
      <c r="I817" s="70"/>
    </row>
    <row r="818" spans="1:9" x14ac:dyDescent="0.25">
      <c r="A818" s="79">
        <v>151</v>
      </c>
      <c r="B818" s="18" t="s">
        <v>866</v>
      </c>
      <c r="C818" s="33" t="s">
        <v>700</v>
      </c>
      <c r="D818" s="135">
        <v>2</v>
      </c>
      <c r="E818" s="89" t="s">
        <v>725</v>
      </c>
      <c r="F818" s="88">
        <v>102000</v>
      </c>
      <c r="G818" s="135"/>
      <c r="H818" s="136"/>
      <c r="I818" s="70"/>
    </row>
    <row r="819" spans="1:9" x14ac:dyDescent="0.25">
      <c r="A819" s="79">
        <v>152</v>
      </c>
      <c r="B819" s="18" t="s">
        <v>867</v>
      </c>
      <c r="C819" s="33" t="s">
        <v>700</v>
      </c>
      <c r="D819" s="135"/>
      <c r="E819" s="89"/>
      <c r="F819" s="88"/>
      <c r="G819" s="135"/>
      <c r="H819" s="136"/>
      <c r="I819" s="70"/>
    </row>
    <row r="820" spans="1:9" x14ac:dyDescent="0.25">
      <c r="A820" s="79">
        <v>153</v>
      </c>
      <c r="B820" s="18" t="s">
        <v>868</v>
      </c>
      <c r="C820" s="33" t="s">
        <v>700</v>
      </c>
      <c r="D820" s="135">
        <v>2</v>
      </c>
      <c r="E820" s="89" t="s">
        <v>739</v>
      </c>
      <c r="F820" s="93">
        <f>9500*12</f>
        <v>114000</v>
      </c>
      <c r="G820" s="135"/>
      <c r="H820" s="136"/>
      <c r="I820" s="70"/>
    </row>
    <row r="821" spans="1:9" x14ac:dyDescent="0.25">
      <c r="A821" s="79">
        <v>154</v>
      </c>
      <c r="B821" s="18" t="s">
        <v>869</v>
      </c>
      <c r="C821" s="33" t="s">
        <v>700</v>
      </c>
      <c r="D821" s="135"/>
      <c r="E821" s="89"/>
      <c r="F821" s="93"/>
      <c r="G821" s="135"/>
      <c r="H821" s="136"/>
      <c r="I821" s="70"/>
    </row>
    <row r="822" spans="1:9" x14ac:dyDescent="0.25">
      <c r="A822" s="79">
        <v>155</v>
      </c>
      <c r="B822" s="18" t="s">
        <v>870</v>
      </c>
      <c r="C822" s="33" t="s">
        <v>700</v>
      </c>
      <c r="D822" s="135">
        <v>14</v>
      </c>
      <c r="E822" s="89" t="s">
        <v>701</v>
      </c>
      <c r="F822" s="88">
        <v>90000</v>
      </c>
      <c r="G822" s="135"/>
      <c r="H822" s="136"/>
      <c r="I822" s="70"/>
    </row>
    <row r="823" spans="1:9" x14ac:dyDescent="0.25">
      <c r="A823" s="79">
        <v>156</v>
      </c>
      <c r="B823" s="18" t="s">
        <v>871</v>
      </c>
      <c r="C823" s="33" t="s">
        <v>700</v>
      </c>
      <c r="D823" s="135"/>
      <c r="E823" s="89"/>
      <c r="F823" s="88"/>
      <c r="G823" s="135"/>
      <c r="H823" s="136"/>
      <c r="I823" s="70"/>
    </row>
    <row r="824" spans="1:9" x14ac:dyDescent="0.25">
      <c r="A824" s="79">
        <v>157</v>
      </c>
      <c r="B824" s="18" t="s">
        <v>872</v>
      </c>
      <c r="C824" s="33" t="s">
        <v>700</v>
      </c>
      <c r="D824" s="135"/>
      <c r="E824" s="89"/>
      <c r="F824" s="88"/>
      <c r="G824" s="135"/>
      <c r="H824" s="136"/>
      <c r="I824" s="70"/>
    </row>
    <row r="825" spans="1:9" x14ac:dyDescent="0.25">
      <c r="A825" s="79">
        <v>158</v>
      </c>
      <c r="B825" s="18" t="s">
        <v>873</v>
      </c>
      <c r="C825" s="33" t="s">
        <v>700</v>
      </c>
      <c r="D825" s="135"/>
      <c r="E825" s="89"/>
      <c r="F825" s="88"/>
      <c r="G825" s="135"/>
      <c r="H825" s="136"/>
      <c r="I825" s="70"/>
    </row>
    <row r="826" spans="1:9" x14ac:dyDescent="0.25">
      <c r="A826" s="79">
        <v>159</v>
      </c>
      <c r="B826" s="18" t="s">
        <v>874</v>
      </c>
      <c r="C826" s="33" t="s">
        <v>700</v>
      </c>
      <c r="D826" s="135"/>
      <c r="E826" s="89"/>
      <c r="F826" s="88"/>
      <c r="G826" s="135"/>
      <c r="H826" s="136"/>
      <c r="I826" s="70"/>
    </row>
    <row r="827" spans="1:9" x14ac:dyDescent="0.25">
      <c r="A827" s="79">
        <v>160</v>
      </c>
      <c r="B827" s="18" t="s">
        <v>875</v>
      </c>
      <c r="C827" s="33" t="s">
        <v>700</v>
      </c>
      <c r="D827" s="135"/>
      <c r="E827" s="89"/>
      <c r="F827" s="88"/>
      <c r="G827" s="135"/>
      <c r="H827" s="136"/>
      <c r="I827" s="70"/>
    </row>
    <row r="828" spans="1:9" x14ac:dyDescent="0.25">
      <c r="A828" s="79">
        <v>161</v>
      </c>
      <c r="B828" s="18" t="s">
        <v>876</v>
      </c>
      <c r="C828" s="33" t="s">
        <v>700</v>
      </c>
      <c r="D828" s="135"/>
      <c r="E828" s="89"/>
      <c r="F828" s="88"/>
      <c r="G828" s="135"/>
      <c r="H828" s="136"/>
      <c r="I828" s="70"/>
    </row>
    <row r="829" spans="1:9" x14ac:dyDescent="0.25">
      <c r="A829" s="79">
        <v>162</v>
      </c>
      <c r="B829" s="18" t="s">
        <v>877</v>
      </c>
      <c r="C829" s="33" t="s">
        <v>700</v>
      </c>
      <c r="D829" s="135"/>
      <c r="E829" s="89"/>
      <c r="F829" s="88"/>
      <c r="G829" s="135"/>
      <c r="H829" s="136"/>
      <c r="I829" s="70"/>
    </row>
    <row r="830" spans="1:9" x14ac:dyDescent="0.25">
      <c r="A830" s="79">
        <v>163</v>
      </c>
      <c r="B830" s="18" t="s">
        <v>878</v>
      </c>
      <c r="C830" s="33" t="s">
        <v>700</v>
      </c>
      <c r="D830" s="135"/>
      <c r="E830" s="89"/>
      <c r="F830" s="88"/>
      <c r="G830" s="135"/>
      <c r="H830" s="136"/>
      <c r="I830" s="70"/>
    </row>
    <row r="831" spans="1:9" x14ac:dyDescent="0.25">
      <c r="A831" s="79">
        <v>164</v>
      </c>
      <c r="B831" s="18" t="s">
        <v>879</v>
      </c>
      <c r="C831" s="33" t="s">
        <v>700</v>
      </c>
      <c r="D831" s="135"/>
      <c r="E831" s="89"/>
      <c r="F831" s="88"/>
      <c r="G831" s="135"/>
      <c r="H831" s="136"/>
      <c r="I831" s="70"/>
    </row>
    <row r="832" spans="1:9" x14ac:dyDescent="0.25">
      <c r="A832" s="79">
        <v>165</v>
      </c>
      <c r="B832" s="18" t="s">
        <v>880</v>
      </c>
      <c r="C832" s="33" t="s">
        <v>700</v>
      </c>
      <c r="D832" s="135"/>
      <c r="E832" s="89"/>
      <c r="F832" s="88"/>
      <c r="G832" s="135"/>
      <c r="H832" s="136"/>
      <c r="I832" s="70"/>
    </row>
    <row r="833" spans="1:9" x14ac:dyDescent="0.25">
      <c r="A833" s="79">
        <v>166</v>
      </c>
      <c r="B833" s="18" t="s">
        <v>881</v>
      </c>
      <c r="C833" s="33" t="s">
        <v>700</v>
      </c>
      <c r="D833" s="135"/>
      <c r="E833" s="89"/>
      <c r="F833" s="88"/>
      <c r="G833" s="135"/>
      <c r="H833" s="136"/>
      <c r="I833" s="70"/>
    </row>
    <row r="834" spans="1:9" x14ac:dyDescent="0.25">
      <c r="A834" s="79">
        <v>167</v>
      </c>
      <c r="B834" s="18" t="s">
        <v>882</v>
      </c>
      <c r="C834" s="33" t="s">
        <v>700</v>
      </c>
      <c r="D834" s="135"/>
      <c r="E834" s="89"/>
      <c r="F834" s="88"/>
      <c r="G834" s="135"/>
      <c r="H834" s="136"/>
      <c r="I834" s="70"/>
    </row>
    <row r="835" spans="1:9" x14ac:dyDescent="0.25">
      <c r="A835" s="79">
        <v>168</v>
      </c>
      <c r="B835" s="18" t="s">
        <v>883</v>
      </c>
      <c r="C835" s="33" t="s">
        <v>700</v>
      </c>
      <c r="D835" s="135"/>
      <c r="E835" s="89"/>
      <c r="F835" s="88"/>
      <c r="G835" s="135"/>
      <c r="H835" s="136"/>
      <c r="I835" s="70"/>
    </row>
    <row r="836" spans="1:9" x14ac:dyDescent="0.25">
      <c r="A836" s="79">
        <v>169</v>
      </c>
      <c r="B836" s="18" t="s">
        <v>884</v>
      </c>
      <c r="C836" s="33" t="s">
        <v>700</v>
      </c>
      <c r="D836" s="38">
        <v>1</v>
      </c>
      <c r="E836" s="46" t="s">
        <v>765</v>
      </c>
      <c r="F836" s="35">
        <v>84000</v>
      </c>
      <c r="G836" s="135"/>
      <c r="H836" s="136"/>
      <c r="I836" s="70"/>
    </row>
    <row r="837" spans="1:9" x14ac:dyDescent="0.25">
      <c r="A837" s="79">
        <v>170</v>
      </c>
      <c r="B837" s="18" t="s">
        <v>885</v>
      </c>
      <c r="C837" s="33" t="s">
        <v>700</v>
      </c>
      <c r="D837" s="38">
        <v>1</v>
      </c>
      <c r="E837" s="46" t="s">
        <v>778</v>
      </c>
      <c r="F837" s="35">
        <v>128400</v>
      </c>
      <c r="G837" s="135"/>
      <c r="H837" s="136"/>
      <c r="I837" s="70"/>
    </row>
    <row r="838" spans="1:9" x14ac:dyDescent="0.25">
      <c r="A838" s="79">
        <v>171</v>
      </c>
      <c r="B838" s="18" t="s">
        <v>886</v>
      </c>
      <c r="C838" s="33" t="s">
        <v>700</v>
      </c>
      <c r="D838" s="135">
        <v>3</v>
      </c>
      <c r="E838" s="89" t="s">
        <v>718</v>
      </c>
      <c r="F838" s="93">
        <f>10000*12</f>
        <v>120000</v>
      </c>
      <c r="G838" s="135"/>
      <c r="H838" s="136"/>
      <c r="I838" s="70"/>
    </row>
    <row r="839" spans="1:9" x14ac:dyDescent="0.25">
      <c r="A839" s="79">
        <v>172</v>
      </c>
      <c r="B839" s="18" t="s">
        <v>887</v>
      </c>
      <c r="C839" s="33" t="s">
        <v>700</v>
      </c>
      <c r="D839" s="135"/>
      <c r="E839" s="89"/>
      <c r="F839" s="93"/>
      <c r="G839" s="135"/>
      <c r="H839" s="136"/>
      <c r="I839" s="70"/>
    </row>
    <row r="840" spans="1:9" x14ac:dyDescent="0.25">
      <c r="A840" s="79">
        <v>173</v>
      </c>
      <c r="B840" s="18" t="s">
        <v>888</v>
      </c>
      <c r="C840" s="33" t="s">
        <v>700</v>
      </c>
      <c r="D840" s="135"/>
      <c r="E840" s="89"/>
      <c r="F840" s="93"/>
      <c r="G840" s="135"/>
      <c r="H840" s="136"/>
      <c r="I840" s="70"/>
    </row>
    <row r="841" spans="1:9" x14ac:dyDescent="0.25">
      <c r="A841" s="79">
        <v>174</v>
      </c>
      <c r="B841" s="16" t="s">
        <v>889</v>
      </c>
      <c r="C841" s="33" t="s">
        <v>700</v>
      </c>
      <c r="D841" s="135">
        <v>6</v>
      </c>
      <c r="E841" s="89" t="s">
        <v>723</v>
      </c>
      <c r="F841" s="88">
        <v>300000</v>
      </c>
      <c r="G841" s="88" t="s">
        <v>890</v>
      </c>
      <c r="H841" s="136">
        <v>48</v>
      </c>
      <c r="I841" s="70"/>
    </row>
    <row r="842" spans="1:9" x14ac:dyDescent="0.25">
      <c r="A842" s="79">
        <v>175</v>
      </c>
      <c r="B842" s="16" t="s">
        <v>891</v>
      </c>
      <c r="C842" s="33" t="s">
        <v>700</v>
      </c>
      <c r="D842" s="135"/>
      <c r="E842" s="89"/>
      <c r="F842" s="88"/>
      <c r="G842" s="88"/>
      <c r="H842" s="136"/>
      <c r="I842" s="70"/>
    </row>
    <row r="843" spans="1:9" x14ac:dyDescent="0.25">
      <c r="A843" s="79">
        <v>176</v>
      </c>
      <c r="B843" s="16" t="s">
        <v>892</v>
      </c>
      <c r="C843" s="33" t="s">
        <v>700</v>
      </c>
      <c r="D843" s="135"/>
      <c r="E843" s="89"/>
      <c r="F843" s="88"/>
      <c r="G843" s="88"/>
      <c r="H843" s="136"/>
      <c r="I843" s="70"/>
    </row>
    <row r="844" spans="1:9" x14ac:dyDescent="0.25">
      <c r="A844" s="79">
        <v>177</v>
      </c>
      <c r="B844" s="16" t="s">
        <v>893</v>
      </c>
      <c r="C844" s="33" t="s">
        <v>700</v>
      </c>
      <c r="D844" s="135"/>
      <c r="E844" s="89"/>
      <c r="F844" s="88"/>
      <c r="G844" s="88"/>
      <c r="H844" s="136"/>
      <c r="I844" s="70"/>
    </row>
    <row r="845" spans="1:9" x14ac:dyDescent="0.25">
      <c r="A845" s="79">
        <v>178</v>
      </c>
      <c r="B845" s="16" t="s">
        <v>894</v>
      </c>
      <c r="C845" s="33" t="s">
        <v>700</v>
      </c>
      <c r="D845" s="135"/>
      <c r="E845" s="89"/>
      <c r="F845" s="88"/>
      <c r="G845" s="88"/>
      <c r="H845" s="136"/>
      <c r="I845" s="70"/>
    </row>
    <row r="846" spans="1:9" x14ac:dyDescent="0.25">
      <c r="A846" s="79">
        <v>179</v>
      </c>
      <c r="B846" s="16" t="s">
        <v>895</v>
      </c>
      <c r="C846" s="33" t="s">
        <v>700</v>
      </c>
      <c r="D846" s="135"/>
      <c r="E846" s="89"/>
      <c r="F846" s="88"/>
      <c r="G846" s="88"/>
      <c r="H846" s="136"/>
      <c r="I846" s="70"/>
    </row>
    <row r="847" spans="1:9" x14ac:dyDescent="0.25">
      <c r="A847" s="79">
        <v>180</v>
      </c>
      <c r="B847" s="16" t="s">
        <v>896</v>
      </c>
      <c r="C847" s="33" t="s">
        <v>700</v>
      </c>
      <c r="D847" s="135">
        <v>4</v>
      </c>
      <c r="E847" s="89" t="s">
        <v>725</v>
      </c>
      <c r="F847" s="88">
        <v>102000</v>
      </c>
      <c r="G847" s="88"/>
      <c r="H847" s="136"/>
      <c r="I847" s="70"/>
    </row>
    <row r="848" spans="1:9" x14ac:dyDescent="0.25">
      <c r="A848" s="79">
        <v>181</v>
      </c>
      <c r="B848" s="16" t="s">
        <v>897</v>
      </c>
      <c r="C848" s="33" t="s">
        <v>700</v>
      </c>
      <c r="D848" s="135"/>
      <c r="E848" s="89"/>
      <c r="F848" s="88"/>
      <c r="G848" s="88"/>
      <c r="H848" s="136"/>
      <c r="I848" s="70"/>
    </row>
    <row r="849" spans="1:9" x14ac:dyDescent="0.25">
      <c r="A849" s="79">
        <v>182</v>
      </c>
      <c r="B849" s="16" t="s">
        <v>898</v>
      </c>
      <c r="C849" s="33" t="s">
        <v>700</v>
      </c>
      <c r="D849" s="135"/>
      <c r="E849" s="89"/>
      <c r="F849" s="88"/>
      <c r="G849" s="88"/>
      <c r="H849" s="136"/>
      <c r="I849" s="70"/>
    </row>
    <row r="850" spans="1:9" x14ac:dyDescent="0.25">
      <c r="A850" s="79">
        <v>183</v>
      </c>
      <c r="B850" s="16" t="s">
        <v>899</v>
      </c>
      <c r="C850" s="33" t="s">
        <v>700</v>
      </c>
      <c r="D850" s="135"/>
      <c r="E850" s="89"/>
      <c r="F850" s="88"/>
      <c r="G850" s="88"/>
      <c r="H850" s="136"/>
      <c r="I850" s="70"/>
    </row>
    <row r="851" spans="1:9" x14ac:dyDescent="0.25">
      <c r="A851" s="79">
        <v>184</v>
      </c>
      <c r="B851" s="16" t="s">
        <v>900</v>
      </c>
      <c r="C851" s="33" t="s">
        <v>700</v>
      </c>
      <c r="D851" s="135">
        <v>3</v>
      </c>
      <c r="E851" s="89" t="s">
        <v>739</v>
      </c>
      <c r="F851" s="93">
        <v>114000</v>
      </c>
      <c r="G851" s="88"/>
      <c r="H851" s="136"/>
      <c r="I851" s="70"/>
    </row>
    <row r="852" spans="1:9" x14ac:dyDescent="0.25">
      <c r="A852" s="79">
        <v>185</v>
      </c>
      <c r="B852" s="16" t="s">
        <v>901</v>
      </c>
      <c r="C852" s="33" t="s">
        <v>700</v>
      </c>
      <c r="D852" s="135"/>
      <c r="E852" s="89"/>
      <c r="F852" s="93"/>
      <c r="G852" s="88"/>
      <c r="H852" s="136"/>
      <c r="I852" s="70"/>
    </row>
    <row r="853" spans="1:9" x14ac:dyDescent="0.25">
      <c r="A853" s="79">
        <v>186</v>
      </c>
      <c r="B853" s="16" t="s">
        <v>902</v>
      </c>
      <c r="C853" s="33" t="s">
        <v>700</v>
      </c>
      <c r="D853" s="135"/>
      <c r="E853" s="89"/>
      <c r="F853" s="93"/>
      <c r="G853" s="88"/>
      <c r="H853" s="136"/>
      <c r="I853" s="70"/>
    </row>
    <row r="854" spans="1:9" x14ac:dyDescent="0.25">
      <c r="A854" s="79">
        <v>187</v>
      </c>
      <c r="B854" s="16" t="s">
        <v>903</v>
      </c>
      <c r="C854" s="33" t="s">
        <v>700</v>
      </c>
      <c r="D854" s="135">
        <v>18</v>
      </c>
      <c r="E854" s="89" t="s">
        <v>701</v>
      </c>
      <c r="F854" s="88">
        <v>90000</v>
      </c>
      <c r="G854" s="88"/>
      <c r="H854" s="136"/>
      <c r="I854" s="70"/>
    </row>
    <row r="855" spans="1:9" x14ac:dyDescent="0.25">
      <c r="A855" s="79">
        <v>188</v>
      </c>
      <c r="B855" s="16" t="s">
        <v>904</v>
      </c>
      <c r="C855" s="33" t="s">
        <v>700</v>
      </c>
      <c r="D855" s="135"/>
      <c r="E855" s="89"/>
      <c r="F855" s="88"/>
      <c r="G855" s="88"/>
      <c r="H855" s="136"/>
      <c r="I855" s="70"/>
    </row>
    <row r="856" spans="1:9" x14ac:dyDescent="0.25">
      <c r="A856" s="79">
        <v>189</v>
      </c>
      <c r="B856" s="16" t="s">
        <v>905</v>
      </c>
      <c r="C856" s="33" t="s">
        <v>700</v>
      </c>
      <c r="D856" s="135"/>
      <c r="E856" s="89"/>
      <c r="F856" s="88"/>
      <c r="G856" s="88"/>
      <c r="H856" s="136"/>
      <c r="I856" s="70"/>
    </row>
    <row r="857" spans="1:9" x14ac:dyDescent="0.25">
      <c r="A857" s="79">
        <v>190</v>
      </c>
      <c r="B857" s="16" t="s">
        <v>906</v>
      </c>
      <c r="C857" s="33" t="s">
        <v>700</v>
      </c>
      <c r="D857" s="135"/>
      <c r="E857" s="89"/>
      <c r="F857" s="88"/>
      <c r="G857" s="88"/>
      <c r="H857" s="136"/>
      <c r="I857" s="70"/>
    </row>
    <row r="858" spans="1:9" x14ac:dyDescent="0.25">
      <c r="A858" s="79">
        <v>191</v>
      </c>
      <c r="B858" s="16" t="s">
        <v>907</v>
      </c>
      <c r="C858" s="33" t="s">
        <v>700</v>
      </c>
      <c r="D858" s="135"/>
      <c r="E858" s="89"/>
      <c r="F858" s="88"/>
      <c r="G858" s="88"/>
      <c r="H858" s="136"/>
      <c r="I858" s="70"/>
    </row>
    <row r="859" spans="1:9" x14ac:dyDescent="0.25">
      <c r="A859" s="79">
        <v>192</v>
      </c>
      <c r="B859" s="16" t="s">
        <v>908</v>
      </c>
      <c r="C859" s="33" t="s">
        <v>700</v>
      </c>
      <c r="D859" s="135"/>
      <c r="E859" s="89"/>
      <c r="F859" s="88"/>
      <c r="G859" s="88"/>
      <c r="H859" s="136"/>
      <c r="I859" s="70"/>
    </row>
    <row r="860" spans="1:9" x14ac:dyDescent="0.25">
      <c r="A860" s="79">
        <v>193</v>
      </c>
      <c r="B860" s="16" t="s">
        <v>783</v>
      </c>
      <c r="C860" s="33" t="s">
        <v>700</v>
      </c>
      <c r="D860" s="135"/>
      <c r="E860" s="89"/>
      <c r="F860" s="88"/>
      <c r="G860" s="88"/>
      <c r="H860" s="136"/>
      <c r="I860" s="70"/>
    </row>
    <row r="861" spans="1:9" x14ac:dyDescent="0.25">
      <c r="A861" s="79">
        <v>194</v>
      </c>
      <c r="B861" s="16" t="s">
        <v>705</v>
      </c>
      <c r="C861" s="33" t="s">
        <v>700</v>
      </c>
      <c r="D861" s="135"/>
      <c r="E861" s="89"/>
      <c r="F861" s="88"/>
      <c r="G861" s="88"/>
      <c r="H861" s="136"/>
      <c r="I861" s="70"/>
    </row>
    <row r="862" spans="1:9" x14ac:dyDescent="0.25">
      <c r="A862" s="79">
        <v>195</v>
      </c>
      <c r="B862" s="16" t="s">
        <v>909</v>
      </c>
      <c r="C862" s="33" t="s">
        <v>700</v>
      </c>
      <c r="D862" s="135"/>
      <c r="E862" s="89"/>
      <c r="F862" s="88"/>
      <c r="G862" s="88"/>
      <c r="H862" s="136"/>
      <c r="I862" s="70"/>
    </row>
    <row r="863" spans="1:9" x14ac:dyDescent="0.25">
      <c r="A863" s="79">
        <v>196</v>
      </c>
      <c r="B863" s="16" t="s">
        <v>910</v>
      </c>
      <c r="C863" s="33" t="s">
        <v>700</v>
      </c>
      <c r="D863" s="135"/>
      <c r="E863" s="89"/>
      <c r="F863" s="88"/>
      <c r="G863" s="88"/>
      <c r="H863" s="136"/>
      <c r="I863" s="70"/>
    </row>
    <row r="864" spans="1:9" x14ac:dyDescent="0.25">
      <c r="A864" s="79">
        <v>197</v>
      </c>
      <c r="B864" s="16" t="s">
        <v>911</v>
      </c>
      <c r="C864" s="33" t="s">
        <v>700</v>
      </c>
      <c r="D864" s="135"/>
      <c r="E864" s="89"/>
      <c r="F864" s="88"/>
      <c r="G864" s="88"/>
      <c r="H864" s="136"/>
      <c r="I864" s="70"/>
    </row>
    <row r="865" spans="1:9" x14ac:dyDescent="0.25">
      <c r="A865" s="79">
        <v>198</v>
      </c>
      <c r="B865" s="16" t="s">
        <v>912</v>
      </c>
      <c r="C865" s="33" t="s">
        <v>700</v>
      </c>
      <c r="D865" s="135"/>
      <c r="E865" s="89"/>
      <c r="F865" s="88"/>
      <c r="G865" s="88"/>
      <c r="H865" s="136"/>
      <c r="I865" s="70"/>
    </row>
    <row r="866" spans="1:9" x14ac:dyDescent="0.25">
      <c r="A866" s="79">
        <v>199</v>
      </c>
      <c r="B866" s="16" t="s">
        <v>913</v>
      </c>
      <c r="C866" s="33" t="s">
        <v>700</v>
      </c>
      <c r="D866" s="135"/>
      <c r="E866" s="89"/>
      <c r="F866" s="88"/>
      <c r="G866" s="88"/>
      <c r="H866" s="136"/>
      <c r="I866" s="70"/>
    </row>
    <row r="867" spans="1:9" x14ac:dyDescent="0.25">
      <c r="A867" s="79">
        <v>200</v>
      </c>
      <c r="B867" s="16" t="s">
        <v>914</v>
      </c>
      <c r="C867" s="33" t="s">
        <v>700</v>
      </c>
      <c r="D867" s="135"/>
      <c r="E867" s="89"/>
      <c r="F867" s="88"/>
      <c r="G867" s="88"/>
      <c r="H867" s="136"/>
      <c r="I867" s="70"/>
    </row>
    <row r="868" spans="1:9" x14ac:dyDescent="0.25">
      <c r="A868" s="79">
        <v>201</v>
      </c>
      <c r="B868" s="16" t="s">
        <v>915</v>
      </c>
      <c r="C868" s="33" t="s">
        <v>700</v>
      </c>
      <c r="D868" s="135"/>
      <c r="E868" s="89"/>
      <c r="F868" s="88"/>
      <c r="G868" s="88"/>
      <c r="H868" s="136"/>
      <c r="I868" s="70"/>
    </row>
    <row r="869" spans="1:9" x14ac:dyDescent="0.25">
      <c r="A869" s="79">
        <v>202</v>
      </c>
      <c r="B869" s="16" t="s">
        <v>916</v>
      </c>
      <c r="C869" s="33" t="s">
        <v>700</v>
      </c>
      <c r="D869" s="135"/>
      <c r="E869" s="89"/>
      <c r="F869" s="88"/>
      <c r="G869" s="88"/>
      <c r="H869" s="136"/>
      <c r="I869" s="70"/>
    </row>
    <row r="870" spans="1:9" x14ac:dyDescent="0.25">
      <c r="A870" s="79">
        <v>203</v>
      </c>
      <c r="B870" s="16" t="s">
        <v>917</v>
      </c>
      <c r="C870" s="33" t="s">
        <v>700</v>
      </c>
      <c r="D870" s="135"/>
      <c r="E870" s="89"/>
      <c r="F870" s="88"/>
      <c r="G870" s="88"/>
      <c r="H870" s="136"/>
      <c r="I870" s="70"/>
    </row>
    <row r="871" spans="1:9" x14ac:dyDescent="0.25">
      <c r="A871" s="79">
        <v>204</v>
      </c>
      <c r="B871" s="16" t="s">
        <v>918</v>
      </c>
      <c r="C871" s="33" t="s">
        <v>700</v>
      </c>
      <c r="D871" s="135"/>
      <c r="E871" s="89"/>
      <c r="F871" s="88"/>
      <c r="G871" s="88"/>
      <c r="H871" s="136"/>
      <c r="I871" s="70"/>
    </row>
    <row r="872" spans="1:9" x14ac:dyDescent="0.25">
      <c r="A872" s="79">
        <v>205</v>
      </c>
      <c r="B872" s="16" t="s">
        <v>919</v>
      </c>
      <c r="C872" s="33" t="s">
        <v>700</v>
      </c>
      <c r="D872" s="135">
        <v>4</v>
      </c>
      <c r="E872" s="89" t="s">
        <v>765</v>
      </c>
      <c r="F872" s="88">
        <v>84000</v>
      </c>
      <c r="G872" s="88"/>
      <c r="H872" s="136"/>
      <c r="I872" s="70"/>
    </row>
    <row r="873" spans="1:9" x14ac:dyDescent="0.25">
      <c r="A873" s="79">
        <v>206</v>
      </c>
      <c r="B873" s="16" t="s">
        <v>920</v>
      </c>
      <c r="C873" s="33" t="s">
        <v>700</v>
      </c>
      <c r="D873" s="135"/>
      <c r="E873" s="89"/>
      <c r="F873" s="88"/>
      <c r="G873" s="88"/>
      <c r="H873" s="136"/>
      <c r="I873" s="70"/>
    </row>
    <row r="874" spans="1:9" x14ac:dyDescent="0.25">
      <c r="A874" s="79">
        <v>207</v>
      </c>
      <c r="B874" s="16" t="s">
        <v>921</v>
      </c>
      <c r="C874" s="33" t="s">
        <v>700</v>
      </c>
      <c r="D874" s="135"/>
      <c r="E874" s="89"/>
      <c r="F874" s="88"/>
      <c r="G874" s="88"/>
      <c r="H874" s="136"/>
      <c r="I874" s="70"/>
    </row>
    <row r="875" spans="1:9" x14ac:dyDescent="0.25">
      <c r="A875" s="79">
        <v>208</v>
      </c>
      <c r="B875" s="16" t="s">
        <v>922</v>
      </c>
      <c r="C875" s="33" t="s">
        <v>700</v>
      </c>
      <c r="D875" s="135"/>
      <c r="E875" s="89"/>
      <c r="F875" s="88"/>
      <c r="G875" s="88"/>
      <c r="H875" s="136"/>
      <c r="I875" s="70"/>
    </row>
    <row r="876" spans="1:9" x14ac:dyDescent="0.25">
      <c r="A876" s="79">
        <v>209</v>
      </c>
      <c r="B876" s="16" t="s">
        <v>923</v>
      </c>
      <c r="C876" s="33" t="s">
        <v>700</v>
      </c>
      <c r="D876" s="135">
        <v>3</v>
      </c>
      <c r="E876" s="89" t="s">
        <v>774</v>
      </c>
      <c r="F876" s="88">
        <v>96000</v>
      </c>
      <c r="G876" s="88"/>
      <c r="H876" s="136"/>
      <c r="I876" s="70"/>
    </row>
    <row r="877" spans="1:9" x14ac:dyDescent="0.25">
      <c r="A877" s="79">
        <v>210</v>
      </c>
      <c r="B877" s="16" t="s">
        <v>924</v>
      </c>
      <c r="C877" s="33" t="s">
        <v>700</v>
      </c>
      <c r="D877" s="135"/>
      <c r="E877" s="89"/>
      <c r="F877" s="88"/>
      <c r="G877" s="88"/>
      <c r="H877" s="136"/>
      <c r="I877" s="70"/>
    </row>
    <row r="878" spans="1:9" x14ac:dyDescent="0.25">
      <c r="A878" s="79">
        <v>211</v>
      </c>
      <c r="B878" s="16" t="s">
        <v>925</v>
      </c>
      <c r="C878" s="33" t="s">
        <v>700</v>
      </c>
      <c r="D878" s="135"/>
      <c r="E878" s="89"/>
      <c r="F878" s="88"/>
      <c r="G878" s="88"/>
      <c r="H878" s="136"/>
      <c r="I878" s="70"/>
    </row>
    <row r="879" spans="1:9" x14ac:dyDescent="0.25">
      <c r="A879" s="79">
        <v>212</v>
      </c>
      <c r="B879" s="16" t="s">
        <v>926</v>
      </c>
      <c r="C879" s="33" t="s">
        <v>700</v>
      </c>
      <c r="D879" s="135">
        <v>2</v>
      </c>
      <c r="E879" s="89" t="s">
        <v>778</v>
      </c>
      <c r="F879" s="88">
        <v>128400</v>
      </c>
      <c r="G879" s="88"/>
      <c r="H879" s="136"/>
      <c r="I879" s="70"/>
    </row>
    <row r="880" spans="1:9" x14ac:dyDescent="0.25">
      <c r="A880" s="79">
        <v>213</v>
      </c>
      <c r="B880" s="16" t="s">
        <v>927</v>
      </c>
      <c r="C880" s="33" t="s">
        <v>700</v>
      </c>
      <c r="D880" s="135"/>
      <c r="E880" s="89"/>
      <c r="F880" s="88"/>
      <c r="G880" s="88"/>
      <c r="H880" s="136"/>
      <c r="I880" s="70"/>
    </row>
    <row r="881" spans="1:9" x14ac:dyDescent="0.25">
      <c r="A881" s="79">
        <v>214</v>
      </c>
      <c r="B881" s="16" t="s">
        <v>928</v>
      </c>
      <c r="C881" s="33" t="s">
        <v>700</v>
      </c>
      <c r="D881" s="38">
        <v>1</v>
      </c>
      <c r="E881" s="45" t="s">
        <v>929</v>
      </c>
      <c r="F881" s="36">
        <v>189402</v>
      </c>
      <c r="G881" s="88"/>
      <c r="H881" s="136"/>
      <c r="I881" s="70"/>
    </row>
    <row r="882" spans="1:9" x14ac:dyDescent="0.25">
      <c r="A882" s="79">
        <v>215</v>
      </c>
      <c r="B882" s="16" t="s">
        <v>930</v>
      </c>
      <c r="C882" s="33" t="s">
        <v>700</v>
      </c>
      <c r="D882" s="38">
        <v>1</v>
      </c>
      <c r="E882" s="45" t="s">
        <v>86</v>
      </c>
      <c r="F882" s="35">
        <v>1860002</v>
      </c>
      <c r="G882" s="88"/>
      <c r="H882" s="136"/>
      <c r="I882" s="70"/>
    </row>
    <row r="883" spans="1:9" x14ac:dyDescent="0.25">
      <c r="A883" s="79">
        <v>216</v>
      </c>
      <c r="B883" s="16" t="s">
        <v>931</v>
      </c>
      <c r="C883" s="33" t="s">
        <v>700</v>
      </c>
      <c r="D883" s="135">
        <v>2</v>
      </c>
      <c r="E883" s="89" t="s">
        <v>718</v>
      </c>
      <c r="F883" s="93">
        <v>120000</v>
      </c>
      <c r="G883" s="88"/>
      <c r="H883" s="136"/>
      <c r="I883" s="70"/>
    </row>
    <row r="884" spans="1:9" x14ac:dyDescent="0.25">
      <c r="A884" s="79">
        <v>217</v>
      </c>
      <c r="B884" s="16" t="s">
        <v>932</v>
      </c>
      <c r="C884" s="33" t="s">
        <v>700</v>
      </c>
      <c r="D884" s="135"/>
      <c r="E884" s="89"/>
      <c r="F884" s="93"/>
      <c r="G884" s="88"/>
      <c r="H884" s="136"/>
      <c r="I884" s="70"/>
    </row>
    <row r="885" spans="1:9" x14ac:dyDescent="0.25">
      <c r="A885" s="79">
        <v>218</v>
      </c>
      <c r="B885" s="16" t="s">
        <v>933</v>
      </c>
      <c r="C885" s="33" t="s">
        <v>700</v>
      </c>
      <c r="D885" s="135">
        <v>4</v>
      </c>
      <c r="E885" s="89" t="s">
        <v>934</v>
      </c>
      <c r="F885" s="138">
        <v>156000</v>
      </c>
      <c r="G885" s="88"/>
      <c r="H885" s="136"/>
      <c r="I885" s="70"/>
    </row>
    <row r="886" spans="1:9" x14ac:dyDescent="0.25">
      <c r="A886" s="79">
        <v>219</v>
      </c>
      <c r="B886" s="16" t="s">
        <v>935</v>
      </c>
      <c r="C886" s="33" t="s">
        <v>700</v>
      </c>
      <c r="D886" s="135"/>
      <c r="E886" s="89"/>
      <c r="F886" s="138"/>
      <c r="G886" s="88"/>
      <c r="H886" s="136"/>
      <c r="I886" s="70"/>
    </row>
    <row r="887" spans="1:9" x14ac:dyDescent="0.25">
      <c r="A887" s="79">
        <v>220</v>
      </c>
      <c r="B887" s="16" t="s">
        <v>936</v>
      </c>
      <c r="C887" s="33" t="s">
        <v>700</v>
      </c>
      <c r="D887" s="135"/>
      <c r="E887" s="89"/>
      <c r="F887" s="138"/>
      <c r="G887" s="88"/>
      <c r="H887" s="136"/>
      <c r="I887" s="70"/>
    </row>
    <row r="888" spans="1:9" x14ac:dyDescent="0.25">
      <c r="A888" s="79">
        <v>221</v>
      </c>
      <c r="B888" s="16" t="s">
        <v>937</v>
      </c>
      <c r="C888" s="33" t="s">
        <v>700</v>
      </c>
      <c r="D888" s="135"/>
      <c r="E888" s="89"/>
      <c r="F888" s="138"/>
      <c r="G888" s="88"/>
      <c r="H888" s="136"/>
      <c r="I888" s="70"/>
    </row>
    <row r="889" spans="1:9" x14ac:dyDescent="0.25">
      <c r="A889" s="79">
        <v>222</v>
      </c>
      <c r="B889" s="16" t="s">
        <v>938</v>
      </c>
      <c r="C889" s="33" t="s">
        <v>700</v>
      </c>
      <c r="D889" s="135">
        <v>4</v>
      </c>
      <c r="E889" s="89" t="s">
        <v>723</v>
      </c>
      <c r="F889" s="88">
        <v>300000</v>
      </c>
      <c r="G889" s="135" t="s">
        <v>939</v>
      </c>
      <c r="H889" s="136">
        <v>32</v>
      </c>
      <c r="I889" s="70"/>
    </row>
    <row r="890" spans="1:9" x14ac:dyDescent="0.25">
      <c r="A890" s="79">
        <v>223</v>
      </c>
      <c r="B890" s="16" t="s">
        <v>940</v>
      </c>
      <c r="C890" s="33" t="s">
        <v>700</v>
      </c>
      <c r="D890" s="135"/>
      <c r="E890" s="89"/>
      <c r="F890" s="88"/>
      <c r="G890" s="135"/>
      <c r="H890" s="136"/>
      <c r="I890" s="70"/>
    </row>
    <row r="891" spans="1:9" x14ac:dyDescent="0.25">
      <c r="A891" s="79">
        <v>224</v>
      </c>
      <c r="B891" s="16" t="s">
        <v>941</v>
      </c>
      <c r="C891" s="33" t="s">
        <v>700</v>
      </c>
      <c r="D891" s="135"/>
      <c r="E891" s="89"/>
      <c r="F891" s="88"/>
      <c r="G891" s="135"/>
      <c r="H891" s="136"/>
      <c r="I891" s="70"/>
    </row>
    <row r="892" spans="1:9" x14ac:dyDescent="0.25">
      <c r="A892" s="79">
        <v>225</v>
      </c>
      <c r="B892" s="16" t="s">
        <v>942</v>
      </c>
      <c r="C892" s="33" t="s">
        <v>700</v>
      </c>
      <c r="D892" s="135"/>
      <c r="E892" s="89"/>
      <c r="F892" s="88"/>
      <c r="G892" s="135"/>
      <c r="H892" s="136"/>
      <c r="I892" s="70"/>
    </row>
    <row r="893" spans="1:9" x14ac:dyDescent="0.25">
      <c r="A893" s="79">
        <v>226</v>
      </c>
      <c r="B893" s="16" t="s">
        <v>943</v>
      </c>
      <c r="C893" s="33" t="s">
        <v>700</v>
      </c>
      <c r="D893" s="135">
        <v>2</v>
      </c>
      <c r="E893" s="89" t="s">
        <v>725</v>
      </c>
      <c r="F893" s="88">
        <v>102000</v>
      </c>
      <c r="G893" s="135"/>
      <c r="H893" s="136"/>
      <c r="I893" s="70"/>
    </row>
    <row r="894" spans="1:9" x14ac:dyDescent="0.25">
      <c r="A894" s="79">
        <v>227</v>
      </c>
      <c r="B894" s="16" t="s">
        <v>944</v>
      </c>
      <c r="C894" s="33" t="s">
        <v>700</v>
      </c>
      <c r="D894" s="135"/>
      <c r="E894" s="89"/>
      <c r="F894" s="88"/>
      <c r="G894" s="135"/>
      <c r="H894" s="136"/>
      <c r="I894" s="70"/>
    </row>
    <row r="895" spans="1:9" x14ac:dyDescent="0.25">
      <c r="A895" s="79">
        <v>228</v>
      </c>
      <c r="B895" s="16" t="s">
        <v>945</v>
      </c>
      <c r="C895" s="33" t="s">
        <v>700</v>
      </c>
      <c r="D895" s="135">
        <v>14</v>
      </c>
      <c r="E895" s="89" t="s">
        <v>739</v>
      </c>
      <c r="F895" s="93">
        <f>9500*12</f>
        <v>114000</v>
      </c>
      <c r="G895" s="135"/>
      <c r="H895" s="136"/>
      <c r="I895" s="70"/>
    </row>
    <row r="896" spans="1:9" x14ac:dyDescent="0.25">
      <c r="A896" s="79">
        <v>229</v>
      </c>
      <c r="B896" s="16" t="s">
        <v>946</v>
      </c>
      <c r="C896" s="33" t="s">
        <v>700</v>
      </c>
      <c r="D896" s="135"/>
      <c r="E896" s="89"/>
      <c r="F896" s="93"/>
      <c r="G896" s="135"/>
      <c r="H896" s="136"/>
      <c r="I896" s="70"/>
    </row>
    <row r="897" spans="1:9" x14ac:dyDescent="0.25">
      <c r="A897" s="79">
        <v>230</v>
      </c>
      <c r="B897" s="16" t="s">
        <v>947</v>
      </c>
      <c r="C897" s="33" t="s">
        <v>700</v>
      </c>
      <c r="D897" s="135"/>
      <c r="E897" s="89"/>
      <c r="F897" s="93"/>
      <c r="G897" s="135"/>
      <c r="H897" s="136"/>
      <c r="I897" s="70"/>
    </row>
    <row r="898" spans="1:9" x14ac:dyDescent="0.25">
      <c r="A898" s="79">
        <v>231</v>
      </c>
      <c r="B898" s="16" t="s">
        <v>948</v>
      </c>
      <c r="C898" s="33" t="s">
        <v>700</v>
      </c>
      <c r="D898" s="135"/>
      <c r="E898" s="89"/>
      <c r="F898" s="93"/>
      <c r="G898" s="135"/>
      <c r="H898" s="136"/>
      <c r="I898" s="70"/>
    </row>
    <row r="899" spans="1:9" x14ac:dyDescent="0.25">
      <c r="A899" s="79">
        <v>232</v>
      </c>
      <c r="B899" s="16" t="s">
        <v>949</v>
      </c>
      <c r="C899" s="33" t="s">
        <v>700</v>
      </c>
      <c r="D899" s="135"/>
      <c r="E899" s="89"/>
      <c r="F899" s="93"/>
      <c r="G899" s="135"/>
      <c r="H899" s="136"/>
      <c r="I899" s="70"/>
    </row>
    <row r="900" spans="1:9" x14ac:dyDescent="0.25">
      <c r="A900" s="79">
        <v>233</v>
      </c>
      <c r="B900" s="16" t="s">
        <v>950</v>
      </c>
      <c r="C900" s="33" t="s">
        <v>700</v>
      </c>
      <c r="D900" s="135"/>
      <c r="E900" s="89"/>
      <c r="F900" s="93"/>
      <c r="G900" s="135"/>
      <c r="H900" s="136"/>
      <c r="I900" s="70"/>
    </row>
    <row r="901" spans="1:9" x14ac:dyDescent="0.25">
      <c r="A901" s="79">
        <v>234</v>
      </c>
      <c r="B901" s="16" t="s">
        <v>951</v>
      </c>
      <c r="C901" s="33" t="s">
        <v>700</v>
      </c>
      <c r="D901" s="135"/>
      <c r="E901" s="89"/>
      <c r="F901" s="93"/>
      <c r="G901" s="135"/>
      <c r="H901" s="136"/>
      <c r="I901" s="70"/>
    </row>
    <row r="902" spans="1:9" x14ac:dyDescent="0.25">
      <c r="A902" s="79">
        <v>235</v>
      </c>
      <c r="B902" s="16" t="s">
        <v>952</v>
      </c>
      <c r="C902" s="33" t="s">
        <v>700</v>
      </c>
      <c r="D902" s="135"/>
      <c r="E902" s="89"/>
      <c r="F902" s="93"/>
      <c r="G902" s="135"/>
      <c r="H902" s="136"/>
      <c r="I902" s="70"/>
    </row>
    <row r="903" spans="1:9" x14ac:dyDescent="0.25">
      <c r="A903" s="79">
        <v>236</v>
      </c>
      <c r="B903" s="16" t="s">
        <v>953</v>
      </c>
      <c r="C903" s="33" t="s">
        <v>700</v>
      </c>
      <c r="D903" s="135"/>
      <c r="E903" s="89"/>
      <c r="F903" s="93"/>
      <c r="G903" s="135"/>
      <c r="H903" s="136"/>
      <c r="I903" s="70"/>
    </row>
    <row r="904" spans="1:9" x14ac:dyDescent="0.25">
      <c r="A904" s="79">
        <v>237</v>
      </c>
      <c r="B904" s="16" t="s">
        <v>954</v>
      </c>
      <c r="C904" s="33" t="s">
        <v>700</v>
      </c>
      <c r="D904" s="135"/>
      <c r="E904" s="89"/>
      <c r="F904" s="93"/>
      <c r="G904" s="135"/>
      <c r="H904" s="136"/>
      <c r="I904" s="70"/>
    </row>
    <row r="905" spans="1:9" x14ac:dyDescent="0.25">
      <c r="A905" s="79">
        <v>238</v>
      </c>
      <c r="B905" s="16" t="s">
        <v>955</v>
      </c>
      <c r="C905" s="33" t="s">
        <v>700</v>
      </c>
      <c r="D905" s="135"/>
      <c r="E905" s="89"/>
      <c r="F905" s="93"/>
      <c r="G905" s="135"/>
      <c r="H905" s="136"/>
      <c r="I905" s="70"/>
    </row>
    <row r="906" spans="1:9" x14ac:dyDescent="0.25">
      <c r="A906" s="79">
        <v>239</v>
      </c>
      <c r="B906" s="16" t="s">
        <v>956</v>
      </c>
      <c r="C906" s="33" t="s">
        <v>700</v>
      </c>
      <c r="D906" s="135"/>
      <c r="E906" s="89"/>
      <c r="F906" s="93"/>
      <c r="G906" s="135"/>
      <c r="H906" s="136"/>
      <c r="I906" s="70"/>
    </row>
    <row r="907" spans="1:9" x14ac:dyDescent="0.25">
      <c r="A907" s="79">
        <v>240</v>
      </c>
      <c r="B907" s="16" t="s">
        <v>957</v>
      </c>
      <c r="C907" s="33" t="s">
        <v>700</v>
      </c>
      <c r="D907" s="135"/>
      <c r="E907" s="89"/>
      <c r="F907" s="93"/>
      <c r="G907" s="135"/>
      <c r="H907" s="136"/>
      <c r="I907" s="70"/>
    </row>
    <row r="908" spans="1:9" x14ac:dyDescent="0.25">
      <c r="A908" s="79">
        <v>241</v>
      </c>
      <c r="B908" s="16" t="s">
        <v>958</v>
      </c>
      <c r="C908" s="33" t="s">
        <v>700</v>
      </c>
      <c r="D908" s="135"/>
      <c r="E908" s="89"/>
      <c r="F908" s="93"/>
      <c r="G908" s="135"/>
      <c r="H908" s="136"/>
      <c r="I908" s="70"/>
    </row>
    <row r="909" spans="1:9" x14ac:dyDescent="0.25">
      <c r="A909" s="79">
        <v>242</v>
      </c>
      <c r="B909" s="16" t="s">
        <v>959</v>
      </c>
      <c r="C909" s="33" t="s">
        <v>700</v>
      </c>
      <c r="D909" s="135">
        <v>3</v>
      </c>
      <c r="E909" s="89" t="s">
        <v>765</v>
      </c>
      <c r="F909" s="88">
        <v>84000</v>
      </c>
      <c r="G909" s="135"/>
      <c r="H909" s="136"/>
      <c r="I909" s="70"/>
    </row>
    <row r="910" spans="1:9" x14ac:dyDescent="0.25">
      <c r="A910" s="79">
        <v>243</v>
      </c>
      <c r="B910" s="16" t="s">
        <v>960</v>
      </c>
      <c r="C910" s="33" t="s">
        <v>700</v>
      </c>
      <c r="D910" s="135"/>
      <c r="E910" s="89"/>
      <c r="F910" s="88"/>
      <c r="G910" s="135"/>
      <c r="H910" s="136"/>
      <c r="I910" s="70"/>
    </row>
    <row r="911" spans="1:9" x14ac:dyDescent="0.25">
      <c r="A911" s="79">
        <v>244</v>
      </c>
      <c r="B911" s="16" t="s">
        <v>961</v>
      </c>
      <c r="C911" s="33" t="s">
        <v>700</v>
      </c>
      <c r="D911" s="135"/>
      <c r="E911" s="89"/>
      <c r="F911" s="88"/>
      <c r="G911" s="135"/>
      <c r="H911" s="136"/>
      <c r="I911" s="70"/>
    </row>
    <row r="912" spans="1:9" x14ac:dyDescent="0.25">
      <c r="A912" s="79">
        <v>245</v>
      </c>
      <c r="B912" s="16" t="s">
        <v>962</v>
      </c>
      <c r="C912" s="33" t="s">
        <v>700</v>
      </c>
      <c r="D912" s="135">
        <v>2</v>
      </c>
      <c r="E912" s="89" t="s">
        <v>774</v>
      </c>
      <c r="F912" s="88">
        <v>96000</v>
      </c>
      <c r="G912" s="135"/>
      <c r="H912" s="136"/>
      <c r="I912" s="70"/>
    </row>
    <row r="913" spans="1:9" x14ac:dyDescent="0.25">
      <c r="A913" s="79">
        <v>246</v>
      </c>
      <c r="B913" s="16" t="s">
        <v>963</v>
      </c>
      <c r="C913" s="33" t="s">
        <v>700</v>
      </c>
      <c r="D913" s="135"/>
      <c r="E913" s="89"/>
      <c r="F913" s="88"/>
      <c r="G913" s="135"/>
      <c r="H913" s="136"/>
      <c r="I913" s="70"/>
    </row>
    <row r="914" spans="1:9" x14ac:dyDescent="0.25">
      <c r="A914" s="79">
        <v>247</v>
      </c>
      <c r="B914" s="16" t="s">
        <v>964</v>
      </c>
      <c r="C914" s="33" t="s">
        <v>700</v>
      </c>
      <c r="D914" s="135">
        <v>2</v>
      </c>
      <c r="E914" s="89" t="s">
        <v>929</v>
      </c>
      <c r="F914" s="93">
        <v>189402</v>
      </c>
      <c r="G914" s="135"/>
      <c r="H914" s="136"/>
      <c r="I914" s="70"/>
    </row>
    <row r="915" spans="1:9" x14ac:dyDescent="0.25">
      <c r="A915" s="79">
        <v>248</v>
      </c>
      <c r="B915" s="16" t="s">
        <v>965</v>
      </c>
      <c r="C915" s="33" t="s">
        <v>700</v>
      </c>
      <c r="D915" s="135"/>
      <c r="E915" s="89"/>
      <c r="F915" s="93"/>
      <c r="G915" s="135"/>
      <c r="H915" s="136"/>
      <c r="I915" s="70"/>
    </row>
    <row r="916" spans="1:9" x14ac:dyDescent="0.25">
      <c r="A916" s="79">
        <v>249</v>
      </c>
      <c r="B916" s="16" t="s">
        <v>966</v>
      </c>
      <c r="C916" s="33" t="s">
        <v>700</v>
      </c>
      <c r="D916" s="38">
        <v>1</v>
      </c>
      <c r="E916" s="45" t="s">
        <v>86</v>
      </c>
      <c r="F916" s="35">
        <v>186000</v>
      </c>
      <c r="G916" s="135"/>
      <c r="H916" s="136"/>
      <c r="I916" s="70"/>
    </row>
    <row r="917" spans="1:9" x14ac:dyDescent="0.25">
      <c r="A917" s="79">
        <v>250</v>
      </c>
      <c r="B917" s="16" t="s">
        <v>967</v>
      </c>
      <c r="C917" s="33" t="s">
        <v>700</v>
      </c>
      <c r="D917" s="135">
        <v>4</v>
      </c>
      <c r="E917" s="89" t="s">
        <v>778</v>
      </c>
      <c r="F917" s="88">
        <v>128400</v>
      </c>
      <c r="G917" s="135"/>
      <c r="H917" s="136"/>
      <c r="I917" s="70"/>
    </row>
    <row r="918" spans="1:9" x14ac:dyDescent="0.25">
      <c r="A918" s="79">
        <v>251</v>
      </c>
      <c r="B918" s="16" t="s">
        <v>968</v>
      </c>
      <c r="C918" s="33" t="s">
        <v>700</v>
      </c>
      <c r="D918" s="135"/>
      <c r="E918" s="89"/>
      <c r="F918" s="88"/>
      <c r="G918" s="135"/>
      <c r="H918" s="136"/>
      <c r="I918" s="70"/>
    </row>
    <row r="919" spans="1:9" x14ac:dyDescent="0.25">
      <c r="A919" s="79">
        <v>252</v>
      </c>
      <c r="B919" s="16" t="s">
        <v>969</v>
      </c>
      <c r="C919" s="33" t="s">
        <v>700</v>
      </c>
      <c r="D919" s="135"/>
      <c r="E919" s="89"/>
      <c r="F919" s="88"/>
      <c r="G919" s="135"/>
      <c r="H919" s="136"/>
      <c r="I919" s="70"/>
    </row>
    <row r="920" spans="1:9" x14ac:dyDescent="0.25">
      <c r="A920" s="79">
        <v>253</v>
      </c>
      <c r="B920" s="16" t="s">
        <v>970</v>
      </c>
      <c r="C920" s="33" t="s">
        <v>700</v>
      </c>
      <c r="D920" s="135"/>
      <c r="E920" s="89"/>
      <c r="F920" s="88"/>
      <c r="G920" s="135"/>
      <c r="H920" s="136"/>
      <c r="I920" s="70"/>
    </row>
    <row r="921" spans="1:9" x14ac:dyDescent="0.25">
      <c r="A921" s="79">
        <v>254</v>
      </c>
      <c r="B921" s="16" t="s">
        <v>971</v>
      </c>
      <c r="C921" s="33" t="s">
        <v>700</v>
      </c>
      <c r="D921" s="135">
        <v>6</v>
      </c>
      <c r="E921" s="89" t="s">
        <v>723</v>
      </c>
      <c r="F921" s="88">
        <v>300000</v>
      </c>
      <c r="G921" s="135" t="s">
        <v>972</v>
      </c>
      <c r="H921" s="136">
        <v>40</v>
      </c>
      <c r="I921" s="70"/>
    </row>
    <row r="922" spans="1:9" x14ac:dyDescent="0.25">
      <c r="A922" s="79">
        <v>255</v>
      </c>
      <c r="B922" s="16" t="s">
        <v>973</v>
      </c>
      <c r="C922" s="33" t="s">
        <v>700</v>
      </c>
      <c r="D922" s="135"/>
      <c r="E922" s="89"/>
      <c r="F922" s="88"/>
      <c r="G922" s="135"/>
      <c r="H922" s="136"/>
      <c r="I922" s="70"/>
    </row>
    <row r="923" spans="1:9" x14ac:dyDescent="0.25">
      <c r="A923" s="79">
        <v>256</v>
      </c>
      <c r="B923" s="16" t="s">
        <v>705</v>
      </c>
      <c r="C923" s="33" t="s">
        <v>700</v>
      </c>
      <c r="D923" s="135"/>
      <c r="E923" s="89"/>
      <c r="F923" s="88"/>
      <c r="G923" s="135"/>
      <c r="H923" s="136"/>
      <c r="I923" s="70"/>
    </row>
    <row r="924" spans="1:9" x14ac:dyDescent="0.25">
      <c r="A924" s="79">
        <v>257</v>
      </c>
      <c r="B924" s="16" t="s">
        <v>974</v>
      </c>
      <c r="C924" s="33" t="s">
        <v>700</v>
      </c>
      <c r="D924" s="135"/>
      <c r="E924" s="89"/>
      <c r="F924" s="88"/>
      <c r="G924" s="135"/>
      <c r="H924" s="136"/>
      <c r="I924" s="70"/>
    </row>
    <row r="925" spans="1:9" x14ac:dyDescent="0.25">
      <c r="A925" s="79">
        <v>258</v>
      </c>
      <c r="B925" s="16" t="s">
        <v>975</v>
      </c>
      <c r="C925" s="33" t="s">
        <v>700</v>
      </c>
      <c r="D925" s="135"/>
      <c r="E925" s="89"/>
      <c r="F925" s="88"/>
      <c r="G925" s="135"/>
      <c r="H925" s="136"/>
      <c r="I925" s="70"/>
    </row>
    <row r="926" spans="1:9" x14ac:dyDescent="0.25">
      <c r="A926" s="79">
        <v>259</v>
      </c>
      <c r="B926" s="16" t="s">
        <v>976</v>
      </c>
      <c r="C926" s="33" t="s">
        <v>700</v>
      </c>
      <c r="D926" s="135"/>
      <c r="E926" s="89"/>
      <c r="F926" s="88"/>
      <c r="G926" s="135"/>
      <c r="H926" s="136"/>
      <c r="I926" s="70"/>
    </row>
    <row r="927" spans="1:9" x14ac:dyDescent="0.25">
      <c r="A927" s="79">
        <v>260</v>
      </c>
      <c r="B927" s="16" t="s">
        <v>977</v>
      </c>
      <c r="C927" s="33" t="s">
        <v>700</v>
      </c>
      <c r="D927" s="135">
        <v>4</v>
      </c>
      <c r="E927" s="89" t="s">
        <v>725</v>
      </c>
      <c r="F927" s="88">
        <v>102000</v>
      </c>
      <c r="G927" s="135"/>
      <c r="H927" s="136"/>
      <c r="I927" s="70"/>
    </row>
    <row r="928" spans="1:9" x14ac:dyDescent="0.25">
      <c r="A928" s="79">
        <v>261</v>
      </c>
      <c r="B928" s="16" t="s">
        <v>978</v>
      </c>
      <c r="C928" s="33" t="s">
        <v>700</v>
      </c>
      <c r="D928" s="135"/>
      <c r="E928" s="89"/>
      <c r="F928" s="88"/>
      <c r="G928" s="135"/>
      <c r="H928" s="136"/>
      <c r="I928" s="70"/>
    </row>
    <row r="929" spans="1:9" x14ac:dyDescent="0.25">
      <c r="A929" s="79">
        <v>262</v>
      </c>
      <c r="B929" s="16" t="s">
        <v>979</v>
      </c>
      <c r="C929" s="33" t="s">
        <v>700</v>
      </c>
      <c r="D929" s="135"/>
      <c r="E929" s="89"/>
      <c r="F929" s="88"/>
      <c r="G929" s="135"/>
      <c r="H929" s="136"/>
      <c r="I929" s="70"/>
    </row>
    <row r="930" spans="1:9" x14ac:dyDescent="0.25">
      <c r="A930" s="79">
        <v>263</v>
      </c>
      <c r="B930" s="16" t="s">
        <v>922</v>
      </c>
      <c r="C930" s="33" t="s">
        <v>700</v>
      </c>
      <c r="D930" s="135"/>
      <c r="E930" s="89"/>
      <c r="F930" s="88"/>
      <c r="G930" s="135"/>
      <c r="H930" s="136"/>
      <c r="I930" s="70"/>
    </row>
    <row r="931" spans="1:9" x14ac:dyDescent="0.25">
      <c r="A931" s="79">
        <v>264</v>
      </c>
      <c r="B931" s="16" t="s">
        <v>980</v>
      </c>
      <c r="C931" s="33" t="s">
        <v>700</v>
      </c>
      <c r="D931" s="135">
        <v>5</v>
      </c>
      <c r="E931" s="89" t="s">
        <v>739</v>
      </c>
      <c r="F931" s="93">
        <f>9500*12</f>
        <v>114000</v>
      </c>
      <c r="G931" s="135"/>
      <c r="H931" s="136"/>
      <c r="I931" s="70"/>
    </row>
    <row r="932" spans="1:9" x14ac:dyDescent="0.25">
      <c r="A932" s="79">
        <v>265</v>
      </c>
      <c r="B932" s="16" t="s">
        <v>981</v>
      </c>
      <c r="C932" s="33" t="s">
        <v>700</v>
      </c>
      <c r="D932" s="135"/>
      <c r="E932" s="89"/>
      <c r="F932" s="93"/>
      <c r="G932" s="135"/>
      <c r="H932" s="136"/>
      <c r="I932" s="70"/>
    </row>
    <row r="933" spans="1:9" x14ac:dyDescent="0.25">
      <c r="A933" s="79">
        <v>266</v>
      </c>
      <c r="B933" s="16" t="s">
        <v>982</v>
      </c>
      <c r="C933" s="33" t="s">
        <v>700</v>
      </c>
      <c r="D933" s="135"/>
      <c r="E933" s="89"/>
      <c r="F933" s="93"/>
      <c r="G933" s="135"/>
      <c r="H933" s="136"/>
      <c r="I933" s="70"/>
    </row>
    <row r="934" spans="1:9" x14ac:dyDescent="0.25">
      <c r="A934" s="79">
        <v>267</v>
      </c>
      <c r="B934" s="16" t="s">
        <v>983</v>
      </c>
      <c r="C934" s="33" t="s">
        <v>700</v>
      </c>
      <c r="D934" s="135"/>
      <c r="E934" s="89"/>
      <c r="F934" s="93"/>
      <c r="G934" s="135"/>
      <c r="H934" s="136"/>
      <c r="I934" s="70"/>
    </row>
    <row r="935" spans="1:9" x14ac:dyDescent="0.25">
      <c r="A935" s="79">
        <v>268</v>
      </c>
      <c r="B935" s="16" t="s">
        <v>984</v>
      </c>
      <c r="C935" s="33" t="s">
        <v>700</v>
      </c>
      <c r="D935" s="135"/>
      <c r="E935" s="89"/>
      <c r="F935" s="93"/>
      <c r="G935" s="135"/>
      <c r="H935" s="136"/>
      <c r="I935" s="70"/>
    </row>
    <row r="936" spans="1:9" x14ac:dyDescent="0.25">
      <c r="A936" s="79">
        <v>269</v>
      </c>
      <c r="B936" s="16" t="s">
        <v>985</v>
      </c>
      <c r="C936" s="33" t="s">
        <v>700</v>
      </c>
      <c r="D936" s="135">
        <v>3</v>
      </c>
      <c r="E936" s="89" t="s">
        <v>701</v>
      </c>
      <c r="F936" s="88">
        <v>90000</v>
      </c>
      <c r="G936" s="135"/>
      <c r="H936" s="136"/>
      <c r="I936" s="70"/>
    </row>
    <row r="937" spans="1:9" x14ac:dyDescent="0.25">
      <c r="A937" s="79">
        <v>270</v>
      </c>
      <c r="B937" s="16" t="s">
        <v>986</v>
      </c>
      <c r="C937" s="33" t="s">
        <v>700</v>
      </c>
      <c r="D937" s="135"/>
      <c r="E937" s="89"/>
      <c r="F937" s="88"/>
      <c r="G937" s="135"/>
      <c r="H937" s="136"/>
      <c r="I937" s="70"/>
    </row>
    <row r="938" spans="1:9" x14ac:dyDescent="0.25">
      <c r="A938" s="79">
        <v>271</v>
      </c>
      <c r="B938" s="16" t="s">
        <v>987</v>
      </c>
      <c r="C938" s="33" t="s">
        <v>700</v>
      </c>
      <c r="D938" s="135"/>
      <c r="E938" s="89"/>
      <c r="F938" s="88"/>
      <c r="G938" s="135"/>
      <c r="H938" s="136"/>
      <c r="I938" s="70"/>
    </row>
    <row r="939" spans="1:9" x14ac:dyDescent="0.25">
      <c r="A939" s="79">
        <v>272</v>
      </c>
      <c r="B939" s="16" t="s">
        <v>988</v>
      </c>
      <c r="C939" s="33" t="s">
        <v>700</v>
      </c>
      <c r="D939" s="135">
        <v>5</v>
      </c>
      <c r="E939" s="89" t="s">
        <v>765</v>
      </c>
      <c r="F939" s="88">
        <v>84000</v>
      </c>
      <c r="G939" s="135"/>
      <c r="H939" s="136"/>
      <c r="I939" s="70"/>
    </row>
    <row r="940" spans="1:9" x14ac:dyDescent="0.25">
      <c r="A940" s="79">
        <v>273</v>
      </c>
      <c r="B940" s="16" t="s">
        <v>989</v>
      </c>
      <c r="C940" s="33" t="s">
        <v>700</v>
      </c>
      <c r="D940" s="135"/>
      <c r="E940" s="89"/>
      <c r="F940" s="88"/>
      <c r="G940" s="135"/>
      <c r="H940" s="136"/>
      <c r="I940" s="70"/>
    </row>
    <row r="941" spans="1:9" x14ac:dyDescent="0.25">
      <c r="A941" s="79">
        <v>274</v>
      </c>
      <c r="B941" s="16" t="s">
        <v>839</v>
      </c>
      <c r="C941" s="33" t="s">
        <v>700</v>
      </c>
      <c r="D941" s="135"/>
      <c r="E941" s="89"/>
      <c r="F941" s="88"/>
      <c r="G941" s="135"/>
      <c r="H941" s="136"/>
      <c r="I941" s="70"/>
    </row>
    <row r="942" spans="1:9" x14ac:dyDescent="0.25">
      <c r="A942" s="79">
        <v>275</v>
      </c>
      <c r="B942" s="16" t="s">
        <v>990</v>
      </c>
      <c r="C942" s="33" t="s">
        <v>700</v>
      </c>
      <c r="D942" s="135"/>
      <c r="E942" s="89"/>
      <c r="F942" s="88"/>
      <c r="G942" s="135"/>
      <c r="H942" s="136"/>
      <c r="I942" s="70"/>
    </row>
    <row r="943" spans="1:9" x14ac:dyDescent="0.25">
      <c r="A943" s="79">
        <v>276</v>
      </c>
      <c r="B943" s="16" t="s">
        <v>991</v>
      </c>
      <c r="C943" s="33" t="s">
        <v>700</v>
      </c>
      <c r="D943" s="135"/>
      <c r="E943" s="89"/>
      <c r="F943" s="88"/>
      <c r="G943" s="135"/>
      <c r="H943" s="136"/>
      <c r="I943" s="70"/>
    </row>
    <row r="944" spans="1:9" x14ac:dyDescent="0.25">
      <c r="A944" s="79">
        <v>277</v>
      </c>
      <c r="B944" s="16" t="s">
        <v>992</v>
      </c>
      <c r="C944" s="33" t="s">
        <v>700</v>
      </c>
      <c r="D944" s="135">
        <v>2</v>
      </c>
      <c r="E944" s="89" t="s">
        <v>774</v>
      </c>
      <c r="F944" s="88">
        <v>96000</v>
      </c>
      <c r="G944" s="135"/>
      <c r="H944" s="136"/>
      <c r="I944" s="70"/>
    </row>
    <row r="945" spans="1:9" x14ac:dyDescent="0.25">
      <c r="A945" s="79">
        <v>278</v>
      </c>
      <c r="B945" s="16" t="s">
        <v>993</v>
      </c>
      <c r="C945" s="33" t="s">
        <v>700</v>
      </c>
      <c r="D945" s="135"/>
      <c r="E945" s="89"/>
      <c r="F945" s="88"/>
      <c r="G945" s="135"/>
      <c r="H945" s="136"/>
      <c r="I945" s="70"/>
    </row>
    <row r="946" spans="1:9" x14ac:dyDescent="0.25">
      <c r="A946" s="79">
        <v>279</v>
      </c>
      <c r="B946" s="16" t="s">
        <v>994</v>
      </c>
      <c r="C946" s="33" t="s">
        <v>700</v>
      </c>
      <c r="D946" s="135">
        <v>3</v>
      </c>
      <c r="E946" s="89" t="s">
        <v>778</v>
      </c>
      <c r="F946" s="88">
        <v>128400</v>
      </c>
      <c r="G946" s="135"/>
      <c r="H946" s="136"/>
      <c r="I946" s="70"/>
    </row>
    <row r="947" spans="1:9" x14ac:dyDescent="0.25">
      <c r="A947" s="79">
        <v>280</v>
      </c>
      <c r="B947" s="16" t="s">
        <v>995</v>
      </c>
      <c r="C947" s="33" t="s">
        <v>700</v>
      </c>
      <c r="D947" s="135"/>
      <c r="E947" s="89"/>
      <c r="F947" s="88"/>
      <c r="G947" s="135"/>
      <c r="H947" s="136"/>
      <c r="I947" s="70"/>
    </row>
    <row r="948" spans="1:9" x14ac:dyDescent="0.25">
      <c r="A948" s="79">
        <v>281</v>
      </c>
      <c r="B948" s="16" t="s">
        <v>996</v>
      </c>
      <c r="C948" s="33" t="s">
        <v>700</v>
      </c>
      <c r="D948" s="135"/>
      <c r="E948" s="89"/>
      <c r="F948" s="88"/>
      <c r="G948" s="135"/>
      <c r="H948" s="136"/>
      <c r="I948" s="70"/>
    </row>
    <row r="949" spans="1:9" x14ac:dyDescent="0.25">
      <c r="A949" s="79">
        <v>282</v>
      </c>
      <c r="B949" s="16" t="s">
        <v>997</v>
      </c>
      <c r="C949" s="33" t="s">
        <v>700</v>
      </c>
      <c r="D949" s="135">
        <v>3</v>
      </c>
      <c r="E949" s="89" t="s">
        <v>929</v>
      </c>
      <c r="F949" s="93">
        <v>189402</v>
      </c>
      <c r="G949" s="135"/>
      <c r="H949" s="136"/>
      <c r="I949" s="70"/>
    </row>
    <row r="950" spans="1:9" x14ac:dyDescent="0.25">
      <c r="A950" s="79">
        <v>283</v>
      </c>
      <c r="B950" s="16" t="s">
        <v>998</v>
      </c>
      <c r="C950" s="33" t="s">
        <v>700</v>
      </c>
      <c r="D950" s="135"/>
      <c r="E950" s="89"/>
      <c r="F950" s="93"/>
      <c r="G950" s="135"/>
      <c r="H950" s="136"/>
      <c r="I950" s="70"/>
    </row>
    <row r="951" spans="1:9" x14ac:dyDescent="0.25">
      <c r="A951" s="79">
        <v>284</v>
      </c>
      <c r="B951" s="16" t="s">
        <v>999</v>
      </c>
      <c r="C951" s="33" t="s">
        <v>700</v>
      </c>
      <c r="D951" s="135"/>
      <c r="E951" s="89"/>
      <c r="F951" s="93"/>
      <c r="G951" s="135"/>
      <c r="H951" s="136"/>
      <c r="I951" s="70"/>
    </row>
    <row r="952" spans="1:9" x14ac:dyDescent="0.25">
      <c r="A952" s="79">
        <v>285</v>
      </c>
      <c r="B952" s="16" t="s">
        <v>1000</v>
      </c>
      <c r="C952" s="33" t="s">
        <v>700</v>
      </c>
      <c r="D952" s="38">
        <v>1</v>
      </c>
      <c r="E952" s="46" t="s">
        <v>718</v>
      </c>
      <c r="F952" s="36">
        <f>10000*12</f>
        <v>120000</v>
      </c>
      <c r="G952" s="135"/>
      <c r="H952" s="136"/>
      <c r="I952" s="70"/>
    </row>
    <row r="953" spans="1:9" x14ac:dyDescent="0.25">
      <c r="A953" s="79">
        <v>286</v>
      </c>
      <c r="B953" s="16" t="s">
        <v>1001</v>
      </c>
      <c r="C953" s="33" t="s">
        <v>700</v>
      </c>
      <c r="D953" s="135">
        <v>3</v>
      </c>
      <c r="E953" s="89" t="s">
        <v>86</v>
      </c>
      <c r="F953" s="88">
        <v>186000</v>
      </c>
      <c r="G953" s="135"/>
      <c r="H953" s="136"/>
      <c r="I953" s="70"/>
    </row>
    <row r="954" spans="1:9" x14ac:dyDescent="0.25">
      <c r="A954" s="79">
        <v>287</v>
      </c>
      <c r="B954" s="16" t="s">
        <v>1002</v>
      </c>
      <c r="C954" s="33" t="s">
        <v>700</v>
      </c>
      <c r="D954" s="135"/>
      <c r="E954" s="89"/>
      <c r="F954" s="88"/>
      <c r="G954" s="135"/>
      <c r="H954" s="136"/>
      <c r="I954" s="70"/>
    </row>
    <row r="955" spans="1:9" x14ac:dyDescent="0.25">
      <c r="A955" s="79">
        <v>288</v>
      </c>
      <c r="B955" s="16" t="s">
        <v>1003</v>
      </c>
      <c r="C955" s="33" t="s">
        <v>700</v>
      </c>
      <c r="D955" s="135"/>
      <c r="E955" s="89"/>
      <c r="F955" s="88"/>
      <c r="G955" s="135"/>
      <c r="H955" s="136"/>
      <c r="I955" s="70"/>
    </row>
    <row r="956" spans="1:9" x14ac:dyDescent="0.25">
      <c r="A956" s="79">
        <v>289</v>
      </c>
      <c r="B956" s="16" t="s">
        <v>1004</v>
      </c>
      <c r="C956" s="33" t="s">
        <v>700</v>
      </c>
      <c r="D956" s="135">
        <v>3</v>
      </c>
      <c r="E956" s="89" t="s">
        <v>1005</v>
      </c>
      <c r="F956" s="88">
        <v>186000</v>
      </c>
      <c r="G956" s="135"/>
      <c r="H956" s="136"/>
      <c r="I956" s="70"/>
    </row>
    <row r="957" spans="1:9" x14ac:dyDescent="0.25">
      <c r="A957" s="79">
        <v>290</v>
      </c>
      <c r="B957" s="16" t="s">
        <v>1006</v>
      </c>
      <c r="C957" s="33" t="s">
        <v>700</v>
      </c>
      <c r="D957" s="135"/>
      <c r="E957" s="89"/>
      <c r="F957" s="88"/>
      <c r="G957" s="135"/>
      <c r="H957" s="136"/>
      <c r="I957" s="70"/>
    </row>
    <row r="958" spans="1:9" x14ac:dyDescent="0.25">
      <c r="A958" s="79">
        <v>291</v>
      </c>
      <c r="B958" s="16" t="s">
        <v>873</v>
      </c>
      <c r="C958" s="33" t="s">
        <v>700</v>
      </c>
      <c r="D958" s="135"/>
      <c r="E958" s="89"/>
      <c r="F958" s="88"/>
      <c r="G958" s="135"/>
      <c r="H958" s="136"/>
      <c r="I958" s="70"/>
    </row>
    <row r="959" spans="1:9" x14ac:dyDescent="0.25">
      <c r="A959" s="79">
        <v>292</v>
      </c>
      <c r="B959" s="16" t="s">
        <v>1007</v>
      </c>
      <c r="C959" s="33" t="s">
        <v>700</v>
      </c>
      <c r="D959" s="135">
        <v>2</v>
      </c>
      <c r="E959" s="89" t="s">
        <v>832</v>
      </c>
      <c r="F959" s="93">
        <f>8500*12</f>
        <v>102000</v>
      </c>
      <c r="G959" s="135"/>
      <c r="H959" s="136"/>
      <c r="I959" s="70"/>
    </row>
    <row r="960" spans="1:9" x14ac:dyDescent="0.25">
      <c r="A960" s="79">
        <v>293</v>
      </c>
      <c r="B960" s="16" t="s">
        <v>1008</v>
      </c>
      <c r="C960" s="33" t="s">
        <v>700</v>
      </c>
      <c r="D960" s="135"/>
      <c r="E960" s="89"/>
      <c r="F960" s="93"/>
      <c r="G960" s="135"/>
      <c r="H960" s="136"/>
      <c r="I960" s="70"/>
    </row>
    <row r="961" spans="1:9" x14ac:dyDescent="0.25">
      <c r="A961" s="79">
        <v>294</v>
      </c>
      <c r="B961" s="16" t="s">
        <v>1009</v>
      </c>
      <c r="C961" s="33" t="s">
        <v>700</v>
      </c>
      <c r="D961" s="135">
        <v>7</v>
      </c>
      <c r="E961" s="89" t="s">
        <v>725</v>
      </c>
      <c r="F961" s="88">
        <v>102000</v>
      </c>
      <c r="G961" s="135" t="s">
        <v>1010</v>
      </c>
      <c r="H961" s="136">
        <v>40</v>
      </c>
      <c r="I961" s="70"/>
    </row>
    <row r="962" spans="1:9" x14ac:dyDescent="0.25">
      <c r="A962" s="79">
        <v>295</v>
      </c>
      <c r="B962" s="16" t="s">
        <v>1011</v>
      </c>
      <c r="C962" s="33" t="s">
        <v>700</v>
      </c>
      <c r="D962" s="135"/>
      <c r="E962" s="89"/>
      <c r="F962" s="88"/>
      <c r="G962" s="135"/>
      <c r="H962" s="136"/>
      <c r="I962" s="70"/>
    </row>
    <row r="963" spans="1:9" x14ac:dyDescent="0.25">
      <c r="A963" s="79">
        <v>296</v>
      </c>
      <c r="B963" s="16" t="s">
        <v>1012</v>
      </c>
      <c r="C963" s="33" t="s">
        <v>700</v>
      </c>
      <c r="D963" s="135"/>
      <c r="E963" s="89"/>
      <c r="F963" s="88"/>
      <c r="G963" s="135"/>
      <c r="H963" s="136"/>
      <c r="I963" s="70"/>
    </row>
    <row r="964" spans="1:9" x14ac:dyDescent="0.25">
      <c r="A964" s="79">
        <v>297</v>
      </c>
      <c r="B964" s="16" t="s">
        <v>1013</v>
      </c>
      <c r="C964" s="33" t="s">
        <v>700</v>
      </c>
      <c r="D964" s="135"/>
      <c r="E964" s="89"/>
      <c r="F964" s="88"/>
      <c r="G964" s="135"/>
      <c r="H964" s="136"/>
      <c r="I964" s="70"/>
    </row>
    <row r="965" spans="1:9" x14ac:dyDescent="0.25">
      <c r="A965" s="79">
        <v>298</v>
      </c>
      <c r="B965" s="16" t="s">
        <v>1014</v>
      </c>
      <c r="C965" s="33" t="s">
        <v>700</v>
      </c>
      <c r="D965" s="135"/>
      <c r="E965" s="89"/>
      <c r="F965" s="88"/>
      <c r="G965" s="135"/>
      <c r="H965" s="136"/>
      <c r="I965" s="70"/>
    </row>
    <row r="966" spans="1:9" x14ac:dyDescent="0.25">
      <c r="A966" s="79">
        <v>299</v>
      </c>
      <c r="B966" s="16" t="s">
        <v>1015</v>
      </c>
      <c r="C966" s="33" t="s">
        <v>700</v>
      </c>
      <c r="D966" s="135"/>
      <c r="E966" s="89"/>
      <c r="F966" s="88"/>
      <c r="G966" s="135"/>
      <c r="H966" s="136"/>
      <c r="I966" s="70"/>
    </row>
    <row r="967" spans="1:9" x14ac:dyDescent="0.25">
      <c r="A967" s="79">
        <v>300</v>
      </c>
      <c r="B967" s="16" t="s">
        <v>1016</v>
      </c>
      <c r="C967" s="33" t="s">
        <v>700</v>
      </c>
      <c r="D967" s="135"/>
      <c r="E967" s="89"/>
      <c r="F967" s="88"/>
      <c r="G967" s="135"/>
      <c r="H967" s="136"/>
      <c r="I967" s="70"/>
    </row>
    <row r="968" spans="1:9" x14ac:dyDescent="0.25">
      <c r="A968" s="79">
        <v>301</v>
      </c>
      <c r="B968" s="16" t="s">
        <v>1017</v>
      </c>
      <c r="C968" s="33" t="s">
        <v>700</v>
      </c>
      <c r="D968" s="135">
        <v>5</v>
      </c>
      <c r="E968" s="89" t="s">
        <v>739</v>
      </c>
      <c r="F968" s="93">
        <f>9500*12</f>
        <v>114000</v>
      </c>
      <c r="G968" s="135"/>
      <c r="H968" s="136"/>
      <c r="I968" s="70"/>
    </row>
    <row r="969" spans="1:9" x14ac:dyDescent="0.25">
      <c r="A969" s="79">
        <v>302</v>
      </c>
      <c r="B969" s="16" t="s">
        <v>1018</v>
      </c>
      <c r="C969" s="33" t="s">
        <v>700</v>
      </c>
      <c r="D969" s="135"/>
      <c r="E969" s="89"/>
      <c r="F969" s="93"/>
      <c r="G969" s="135"/>
      <c r="H969" s="136"/>
      <c r="I969" s="70"/>
    </row>
    <row r="970" spans="1:9" x14ac:dyDescent="0.25">
      <c r="A970" s="79">
        <v>303</v>
      </c>
      <c r="B970" s="16" t="s">
        <v>1019</v>
      </c>
      <c r="C970" s="33" t="s">
        <v>700</v>
      </c>
      <c r="D970" s="135"/>
      <c r="E970" s="89"/>
      <c r="F970" s="93"/>
      <c r="G970" s="135"/>
      <c r="H970" s="136"/>
      <c r="I970" s="70"/>
    </row>
    <row r="971" spans="1:9" x14ac:dyDescent="0.25">
      <c r="A971" s="79">
        <v>304</v>
      </c>
      <c r="B971" s="16" t="s">
        <v>1020</v>
      </c>
      <c r="C971" s="33" t="s">
        <v>700</v>
      </c>
      <c r="D971" s="135"/>
      <c r="E971" s="89"/>
      <c r="F971" s="93"/>
      <c r="G971" s="135"/>
      <c r="H971" s="136"/>
      <c r="I971" s="70"/>
    </row>
    <row r="972" spans="1:9" x14ac:dyDescent="0.25">
      <c r="A972" s="79">
        <v>305</v>
      </c>
      <c r="B972" s="16" t="s">
        <v>1021</v>
      </c>
      <c r="C972" s="33" t="s">
        <v>700</v>
      </c>
      <c r="D972" s="135"/>
      <c r="E972" s="89"/>
      <c r="F972" s="93"/>
      <c r="G972" s="135"/>
      <c r="H972" s="136"/>
      <c r="I972" s="70"/>
    </row>
    <row r="973" spans="1:9" x14ac:dyDescent="0.25">
      <c r="A973" s="79">
        <v>306</v>
      </c>
      <c r="B973" s="16" t="s">
        <v>1022</v>
      </c>
      <c r="C973" s="33" t="s">
        <v>700</v>
      </c>
      <c r="D973" s="135">
        <v>10</v>
      </c>
      <c r="E973" s="89" t="s">
        <v>701</v>
      </c>
      <c r="F973" s="88">
        <v>90000</v>
      </c>
      <c r="G973" s="135"/>
      <c r="H973" s="136"/>
      <c r="I973" s="70"/>
    </row>
    <row r="974" spans="1:9" x14ac:dyDescent="0.25">
      <c r="A974" s="79">
        <v>307</v>
      </c>
      <c r="B974" s="16" t="s">
        <v>1023</v>
      </c>
      <c r="C974" s="33" t="s">
        <v>700</v>
      </c>
      <c r="D974" s="135"/>
      <c r="E974" s="89"/>
      <c r="F974" s="88"/>
      <c r="G974" s="135"/>
      <c r="H974" s="136"/>
      <c r="I974" s="70"/>
    </row>
    <row r="975" spans="1:9" x14ac:dyDescent="0.25">
      <c r="A975" s="79">
        <v>308</v>
      </c>
      <c r="B975" s="16" t="s">
        <v>1024</v>
      </c>
      <c r="C975" s="33" t="s">
        <v>700</v>
      </c>
      <c r="D975" s="135"/>
      <c r="E975" s="89"/>
      <c r="F975" s="88"/>
      <c r="G975" s="135"/>
      <c r="H975" s="136"/>
      <c r="I975" s="70"/>
    </row>
    <row r="976" spans="1:9" x14ac:dyDescent="0.25">
      <c r="A976" s="79">
        <v>309</v>
      </c>
      <c r="B976" s="16" t="s">
        <v>1025</v>
      </c>
      <c r="C976" s="33" t="s">
        <v>700</v>
      </c>
      <c r="D976" s="135"/>
      <c r="E976" s="89"/>
      <c r="F976" s="88"/>
      <c r="G976" s="135"/>
      <c r="H976" s="136"/>
      <c r="I976" s="70"/>
    </row>
    <row r="977" spans="1:9" x14ac:dyDescent="0.25">
      <c r="A977" s="79">
        <v>310</v>
      </c>
      <c r="B977" s="16" t="s">
        <v>1026</v>
      </c>
      <c r="C977" s="33" t="s">
        <v>700</v>
      </c>
      <c r="D977" s="135"/>
      <c r="E977" s="89"/>
      <c r="F977" s="88"/>
      <c r="G977" s="135"/>
      <c r="H977" s="136"/>
      <c r="I977" s="70"/>
    </row>
    <row r="978" spans="1:9" x14ac:dyDescent="0.25">
      <c r="A978" s="79">
        <v>311</v>
      </c>
      <c r="B978" s="16" t="s">
        <v>1027</v>
      </c>
      <c r="C978" s="33" t="s">
        <v>700</v>
      </c>
      <c r="D978" s="135"/>
      <c r="E978" s="89"/>
      <c r="F978" s="88"/>
      <c r="G978" s="135"/>
      <c r="H978" s="136"/>
      <c r="I978" s="70"/>
    </row>
    <row r="979" spans="1:9" x14ac:dyDescent="0.25">
      <c r="A979" s="79">
        <v>312</v>
      </c>
      <c r="B979" s="16" t="s">
        <v>1028</v>
      </c>
      <c r="C979" s="33" t="s">
        <v>700</v>
      </c>
      <c r="D979" s="135"/>
      <c r="E979" s="89"/>
      <c r="F979" s="88"/>
      <c r="G979" s="135"/>
      <c r="H979" s="136"/>
      <c r="I979" s="70"/>
    </row>
    <row r="980" spans="1:9" x14ac:dyDescent="0.25">
      <c r="A980" s="79">
        <v>313</v>
      </c>
      <c r="B980" s="16" t="s">
        <v>1029</v>
      </c>
      <c r="C980" s="33" t="s">
        <v>700</v>
      </c>
      <c r="D980" s="135"/>
      <c r="E980" s="89"/>
      <c r="F980" s="88"/>
      <c r="G980" s="135"/>
      <c r="H980" s="136"/>
      <c r="I980" s="70"/>
    </row>
    <row r="981" spans="1:9" x14ac:dyDescent="0.25">
      <c r="A981" s="79">
        <v>314</v>
      </c>
      <c r="B981" s="16" t="s">
        <v>1030</v>
      </c>
      <c r="C981" s="33" t="s">
        <v>700</v>
      </c>
      <c r="D981" s="135"/>
      <c r="E981" s="89"/>
      <c r="F981" s="88"/>
      <c r="G981" s="135"/>
      <c r="H981" s="136"/>
      <c r="I981" s="70"/>
    </row>
    <row r="982" spans="1:9" x14ac:dyDescent="0.25">
      <c r="A982" s="79">
        <v>315</v>
      </c>
      <c r="B982" s="16" t="s">
        <v>1031</v>
      </c>
      <c r="C982" s="33" t="s">
        <v>700</v>
      </c>
      <c r="D982" s="135"/>
      <c r="E982" s="89"/>
      <c r="F982" s="88"/>
      <c r="G982" s="135"/>
      <c r="H982" s="136"/>
      <c r="I982" s="70"/>
    </row>
    <row r="983" spans="1:9" x14ac:dyDescent="0.25">
      <c r="A983" s="79">
        <v>316</v>
      </c>
      <c r="B983" s="16" t="s">
        <v>1032</v>
      </c>
      <c r="C983" s="33" t="s">
        <v>700</v>
      </c>
      <c r="D983" s="135">
        <v>7</v>
      </c>
      <c r="E983" s="89" t="s">
        <v>765</v>
      </c>
      <c r="F983" s="88">
        <v>84000</v>
      </c>
      <c r="G983" s="135"/>
      <c r="H983" s="136"/>
      <c r="I983" s="70"/>
    </row>
    <row r="984" spans="1:9" x14ac:dyDescent="0.25">
      <c r="A984" s="79">
        <v>317</v>
      </c>
      <c r="B984" s="16" t="s">
        <v>1033</v>
      </c>
      <c r="C984" s="33" t="s">
        <v>700</v>
      </c>
      <c r="D984" s="135"/>
      <c r="E984" s="89"/>
      <c r="F984" s="88"/>
      <c r="G984" s="135"/>
      <c r="H984" s="136"/>
      <c r="I984" s="70"/>
    </row>
    <row r="985" spans="1:9" x14ac:dyDescent="0.25">
      <c r="A985" s="79">
        <v>318</v>
      </c>
      <c r="B985" s="16" t="s">
        <v>1034</v>
      </c>
      <c r="C985" s="33" t="s">
        <v>700</v>
      </c>
      <c r="D985" s="135"/>
      <c r="E985" s="89"/>
      <c r="F985" s="88"/>
      <c r="G985" s="135"/>
      <c r="H985" s="136"/>
      <c r="I985" s="70"/>
    </row>
    <row r="986" spans="1:9" x14ac:dyDescent="0.25">
      <c r="A986" s="79">
        <v>319</v>
      </c>
      <c r="B986" s="16" t="s">
        <v>1035</v>
      </c>
      <c r="C986" s="33" t="s">
        <v>700</v>
      </c>
      <c r="D986" s="135"/>
      <c r="E986" s="89"/>
      <c r="F986" s="88"/>
      <c r="G986" s="135"/>
      <c r="H986" s="136"/>
      <c r="I986" s="70"/>
    </row>
    <row r="987" spans="1:9" x14ac:dyDescent="0.25">
      <c r="A987" s="79">
        <v>320</v>
      </c>
      <c r="B987" s="16" t="s">
        <v>1036</v>
      </c>
      <c r="C987" s="33" t="s">
        <v>700</v>
      </c>
      <c r="D987" s="135"/>
      <c r="E987" s="89"/>
      <c r="F987" s="88"/>
      <c r="G987" s="135"/>
      <c r="H987" s="136"/>
      <c r="I987" s="70"/>
    </row>
    <row r="988" spans="1:9" x14ac:dyDescent="0.25">
      <c r="A988" s="79">
        <v>321</v>
      </c>
      <c r="B988" s="16" t="s">
        <v>1037</v>
      </c>
      <c r="C988" s="33" t="s">
        <v>700</v>
      </c>
      <c r="D988" s="135"/>
      <c r="E988" s="89"/>
      <c r="F988" s="88"/>
      <c r="G988" s="135"/>
      <c r="H988" s="136"/>
      <c r="I988" s="70"/>
    </row>
    <row r="989" spans="1:9" x14ac:dyDescent="0.25">
      <c r="A989" s="79">
        <v>322</v>
      </c>
      <c r="B989" s="16" t="s">
        <v>1038</v>
      </c>
      <c r="C989" s="33" t="s">
        <v>700</v>
      </c>
      <c r="D989" s="135"/>
      <c r="E989" s="89"/>
      <c r="F989" s="88"/>
      <c r="G989" s="135"/>
      <c r="H989" s="136"/>
      <c r="I989" s="70"/>
    </row>
    <row r="990" spans="1:9" x14ac:dyDescent="0.25">
      <c r="A990" s="79">
        <v>323</v>
      </c>
      <c r="B990" s="16" t="s">
        <v>1039</v>
      </c>
      <c r="C990" s="33" t="s">
        <v>700</v>
      </c>
      <c r="D990" s="38">
        <v>1</v>
      </c>
      <c r="E990" s="45" t="s">
        <v>774</v>
      </c>
      <c r="F990" s="19">
        <v>96000</v>
      </c>
      <c r="G990" s="135"/>
      <c r="H990" s="136"/>
      <c r="I990" s="70"/>
    </row>
    <row r="991" spans="1:9" x14ac:dyDescent="0.25">
      <c r="A991" s="79">
        <v>324</v>
      </c>
      <c r="B991" s="16" t="s">
        <v>1040</v>
      </c>
      <c r="C991" s="33" t="s">
        <v>700</v>
      </c>
      <c r="D991" s="135">
        <v>4</v>
      </c>
      <c r="E991" s="89" t="s">
        <v>778</v>
      </c>
      <c r="F991" s="88">
        <v>128400</v>
      </c>
      <c r="G991" s="135"/>
      <c r="H991" s="136"/>
      <c r="I991" s="70"/>
    </row>
    <row r="992" spans="1:9" x14ac:dyDescent="0.25">
      <c r="A992" s="79">
        <v>325</v>
      </c>
      <c r="B992" s="16" t="s">
        <v>1041</v>
      </c>
      <c r="C992" s="33" t="s">
        <v>700</v>
      </c>
      <c r="D992" s="135"/>
      <c r="E992" s="89"/>
      <c r="F992" s="88"/>
      <c r="G992" s="135"/>
      <c r="H992" s="136"/>
      <c r="I992" s="70"/>
    </row>
    <row r="993" spans="1:9" x14ac:dyDescent="0.25">
      <c r="A993" s="79">
        <v>326</v>
      </c>
      <c r="B993" s="16" t="s">
        <v>1042</v>
      </c>
      <c r="C993" s="33" t="s">
        <v>700</v>
      </c>
      <c r="D993" s="135"/>
      <c r="E993" s="89"/>
      <c r="F993" s="88"/>
      <c r="G993" s="135"/>
      <c r="H993" s="136"/>
      <c r="I993" s="70"/>
    </row>
    <row r="994" spans="1:9" x14ac:dyDescent="0.25">
      <c r="A994" s="79">
        <v>327</v>
      </c>
      <c r="B994" s="16" t="s">
        <v>1043</v>
      </c>
      <c r="C994" s="33" t="s">
        <v>700</v>
      </c>
      <c r="D994" s="135"/>
      <c r="E994" s="89"/>
      <c r="F994" s="88"/>
      <c r="G994" s="135"/>
      <c r="H994" s="136"/>
      <c r="I994" s="70"/>
    </row>
    <row r="995" spans="1:9" x14ac:dyDescent="0.25">
      <c r="A995" s="79">
        <v>328</v>
      </c>
      <c r="B995" s="16" t="s">
        <v>1044</v>
      </c>
      <c r="C995" s="33" t="s">
        <v>700</v>
      </c>
      <c r="D995" s="135">
        <v>5</v>
      </c>
      <c r="E995" s="89" t="s">
        <v>718</v>
      </c>
      <c r="F995" s="93">
        <f>10000*12</f>
        <v>120000</v>
      </c>
      <c r="G995" s="135"/>
      <c r="H995" s="136"/>
      <c r="I995" s="70"/>
    </row>
    <row r="996" spans="1:9" x14ac:dyDescent="0.25">
      <c r="A996" s="79">
        <v>329</v>
      </c>
      <c r="B996" s="16" t="s">
        <v>1045</v>
      </c>
      <c r="C996" s="33" t="s">
        <v>700</v>
      </c>
      <c r="D996" s="135"/>
      <c r="E996" s="89"/>
      <c r="F996" s="93"/>
      <c r="G996" s="135"/>
      <c r="H996" s="136"/>
      <c r="I996" s="70"/>
    </row>
    <row r="997" spans="1:9" x14ac:dyDescent="0.25">
      <c r="A997" s="79">
        <v>330</v>
      </c>
      <c r="B997" s="16" t="s">
        <v>1046</v>
      </c>
      <c r="C997" s="33" t="s">
        <v>700</v>
      </c>
      <c r="D997" s="135"/>
      <c r="E997" s="89"/>
      <c r="F997" s="93"/>
      <c r="G997" s="135"/>
      <c r="H997" s="136"/>
      <c r="I997" s="70"/>
    </row>
    <row r="998" spans="1:9" x14ac:dyDescent="0.25">
      <c r="A998" s="79">
        <v>331</v>
      </c>
      <c r="B998" s="16" t="s">
        <v>1047</v>
      </c>
      <c r="C998" s="33" t="s">
        <v>700</v>
      </c>
      <c r="D998" s="135"/>
      <c r="E998" s="89"/>
      <c r="F998" s="93"/>
      <c r="G998" s="135"/>
      <c r="H998" s="136"/>
      <c r="I998" s="70"/>
    </row>
    <row r="999" spans="1:9" x14ac:dyDescent="0.25">
      <c r="A999" s="79">
        <v>332</v>
      </c>
      <c r="B999" s="16" t="s">
        <v>1048</v>
      </c>
      <c r="C999" s="33" t="s">
        <v>700</v>
      </c>
      <c r="D999" s="135"/>
      <c r="E999" s="89"/>
      <c r="F999" s="93"/>
      <c r="G999" s="135"/>
      <c r="H999" s="136"/>
      <c r="I999" s="70"/>
    </row>
    <row r="1000" spans="1:9" x14ac:dyDescent="0.25">
      <c r="A1000" s="79">
        <v>333</v>
      </c>
      <c r="B1000" s="16" t="s">
        <v>1049</v>
      </c>
      <c r="C1000" s="33" t="s">
        <v>700</v>
      </c>
      <c r="D1000" s="38">
        <v>1</v>
      </c>
      <c r="E1000" s="45" t="s">
        <v>934</v>
      </c>
      <c r="F1000" s="37">
        <f>13000*12</f>
        <v>156000</v>
      </c>
      <c r="G1000" s="135"/>
      <c r="H1000" s="136"/>
      <c r="I1000" s="70"/>
    </row>
    <row r="1001" spans="1:9" x14ac:dyDescent="0.25">
      <c r="A1001" s="79">
        <v>334</v>
      </c>
      <c r="B1001" s="16" t="s">
        <v>1050</v>
      </c>
      <c r="C1001" s="33" t="s">
        <v>700</v>
      </c>
      <c r="D1001" s="135">
        <v>4</v>
      </c>
      <c r="E1001" s="89" t="s">
        <v>723</v>
      </c>
      <c r="F1001" s="88">
        <v>300000</v>
      </c>
      <c r="G1001" s="135" t="s">
        <v>1051</v>
      </c>
      <c r="H1001" s="136">
        <v>27</v>
      </c>
      <c r="I1001" s="70"/>
    </row>
    <row r="1002" spans="1:9" x14ac:dyDescent="0.25">
      <c r="A1002" s="79">
        <v>335</v>
      </c>
      <c r="B1002" s="16" t="s">
        <v>1052</v>
      </c>
      <c r="C1002" s="33" t="s">
        <v>700</v>
      </c>
      <c r="D1002" s="135"/>
      <c r="E1002" s="89"/>
      <c r="F1002" s="88"/>
      <c r="G1002" s="135"/>
      <c r="H1002" s="136"/>
      <c r="I1002" s="70"/>
    </row>
    <row r="1003" spans="1:9" x14ac:dyDescent="0.25">
      <c r="A1003" s="79">
        <v>336</v>
      </c>
      <c r="B1003" s="16" t="s">
        <v>1053</v>
      </c>
      <c r="C1003" s="33" t="s">
        <v>700</v>
      </c>
      <c r="D1003" s="135"/>
      <c r="E1003" s="89"/>
      <c r="F1003" s="88"/>
      <c r="G1003" s="135"/>
      <c r="H1003" s="136"/>
      <c r="I1003" s="70"/>
    </row>
    <row r="1004" spans="1:9" x14ac:dyDescent="0.25">
      <c r="A1004" s="79">
        <v>337</v>
      </c>
      <c r="B1004" s="16" t="s">
        <v>1054</v>
      </c>
      <c r="C1004" s="33" t="s">
        <v>700</v>
      </c>
      <c r="D1004" s="135"/>
      <c r="E1004" s="89"/>
      <c r="F1004" s="88"/>
      <c r="G1004" s="135"/>
      <c r="H1004" s="136"/>
      <c r="I1004" s="70"/>
    </row>
    <row r="1005" spans="1:9" x14ac:dyDescent="0.25">
      <c r="A1005" s="79">
        <v>338</v>
      </c>
      <c r="B1005" s="16" t="s">
        <v>1055</v>
      </c>
      <c r="C1005" s="33" t="s">
        <v>700</v>
      </c>
      <c r="D1005" s="135">
        <v>3</v>
      </c>
      <c r="E1005" s="89" t="s">
        <v>725</v>
      </c>
      <c r="F1005" s="88">
        <v>102000</v>
      </c>
      <c r="G1005" s="135"/>
      <c r="H1005" s="136"/>
      <c r="I1005" s="70"/>
    </row>
    <row r="1006" spans="1:9" x14ac:dyDescent="0.25">
      <c r="A1006" s="79">
        <v>339</v>
      </c>
      <c r="B1006" s="16" t="s">
        <v>1056</v>
      </c>
      <c r="C1006" s="33" t="s">
        <v>700</v>
      </c>
      <c r="D1006" s="135"/>
      <c r="E1006" s="89"/>
      <c r="F1006" s="88"/>
      <c r="G1006" s="135"/>
      <c r="H1006" s="136"/>
      <c r="I1006" s="70"/>
    </row>
    <row r="1007" spans="1:9" x14ac:dyDescent="0.25">
      <c r="A1007" s="79">
        <v>340</v>
      </c>
      <c r="B1007" s="16" t="s">
        <v>1057</v>
      </c>
      <c r="C1007" s="33" t="s">
        <v>700</v>
      </c>
      <c r="D1007" s="135"/>
      <c r="E1007" s="89"/>
      <c r="F1007" s="88"/>
      <c r="G1007" s="135"/>
      <c r="H1007" s="136"/>
      <c r="I1007" s="70"/>
    </row>
    <row r="1008" spans="1:9" x14ac:dyDescent="0.25">
      <c r="A1008" s="79">
        <v>341</v>
      </c>
      <c r="B1008" s="16" t="s">
        <v>1058</v>
      </c>
      <c r="C1008" s="33" t="s">
        <v>700</v>
      </c>
      <c r="D1008" s="135">
        <v>2</v>
      </c>
      <c r="E1008" s="89" t="s">
        <v>739</v>
      </c>
      <c r="F1008" s="93">
        <f>9500*12</f>
        <v>114000</v>
      </c>
      <c r="G1008" s="135"/>
      <c r="H1008" s="136"/>
      <c r="I1008" s="70"/>
    </row>
    <row r="1009" spans="1:9" x14ac:dyDescent="0.25">
      <c r="A1009" s="79">
        <v>342</v>
      </c>
      <c r="B1009" s="16" t="s">
        <v>1059</v>
      </c>
      <c r="C1009" s="33" t="s">
        <v>700</v>
      </c>
      <c r="D1009" s="135"/>
      <c r="E1009" s="89"/>
      <c r="F1009" s="93"/>
      <c r="G1009" s="135"/>
      <c r="H1009" s="136"/>
      <c r="I1009" s="70"/>
    </row>
    <row r="1010" spans="1:9" x14ac:dyDescent="0.25">
      <c r="A1010" s="79">
        <v>343</v>
      </c>
      <c r="B1010" s="16" t="s">
        <v>1060</v>
      </c>
      <c r="C1010" s="33" t="s">
        <v>700</v>
      </c>
      <c r="D1010" s="135">
        <v>4</v>
      </c>
      <c r="E1010" s="89" t="s">
        <v>701</v>
      </c>
      <c r="F1010" s="88">
        <v>90000</v>
      </c>
      <c r="G1010" s="135"/>
      <c r="H1010" s="136"/>
      <c r="I1010" s="70"/>
    </row>
    <row r="1011" spans="1:9" x14ac:dyDescent="0.25">
      <c r="A1011" s="79">
        <v>344</v>
      </c>
      <c r="B1011" s="16" t="s">
        <v>1061</v>
      </c>
      <c r="C1011" s="33" t="s">
        <v>700</v>
      </c>
      <c r="D1011" s="135"/>
      <c r="E1011" s="89"/>
      <c r="F1011" s="88"/>
      <c r="G1011" s="135"/>
      <c r="H1011" s="136"/>
      <c r="I1011" s="70"/>
    </row>
    <row r="1012" spans="1:9" x14ac:dyDescent="0.25">
      <c r="A1012" s="79">
        <v>345</v>
      </c>
      <c r="B1012" s="16" t="s">
        <v>1062</v>
      </c>
      <c r="C1012" s="33" t="s">
        <v>700</v>
      </c>
      <c r="D1012" s="135"/>
      <c r="E1012" s="89"/>
      <c r="F1012" s="88"/>
      <c r="G1012" s="135"/>
      <c r="H1012" s="136"/>
      <c r="I1012" s="70"/>
    </row>
    <row r="1013" spans="1:9" x14ac:dyDescent="0.25">
      <c r="A1013" s="79">
        <v>346</v>
      </c>
      <c r="B1013" s="16" t="s">
        <v>1063</v>
      </c>
      <c r="C1013" s="33" t="s">
        <v>700</v>
      </c>
      <c r="D1013" s="135"/>
      <c r="E1013" s="89"/>
      <c r="F1013" s="88"/>
      <c r="G1013" s="135"/>
      <c r="H1013" s="136"/>
      <c r="I1013" s="70"/>
    </row>
    <row r="1014" spans="1:9" x14ac:dyDescent="0.25">
      <c r="A1014" s="79">
        <v>347</v>
      </c>
      <c r="B1014" s="16" t="s">
        <v>1064</v>
      </c>
      <c r="C1014" s="33" t="s">
        <v>700</v>
      </c>
      <c r="D1014" s="135">
        <v>3</v>
      </c>
      <c r="E1014" s="89" t="s">
        <v>765</v>
      </c>
      <c r="F1014" s="88">
        <v>84000</v>
      </c>
      <c r="G1014" s="135"/>
      <c r="H1014" s="136"/>
      <c r="I1014" s="70"/>
    </row>
    <row r="1015" spans="1:9" x14ac:dyDescent="0.25">
      <c r="A1015" s="79">
        <v>348</v>
      </c>
      <c r="B1015" s="16" t="s">
        <v>1065</v>
      </c>
      <c r="C1015" s="33" t="s">
        <v>700</v>
      </c>
      <c r="D1015" s="135"/>
      <c r="E1015" s="89"/>
      <c r="F1015" s="88"/>
      <c r="G1015" s="135"/>
      <c r="H1015" s="136"/>
      <c r="I1015" s="70"/>
    </row>
    <row r="1016" spans="1:9" x14ac:dyDescent="0.25">
      <c r="A1016" s="79">
        <v>349</v>
      </c>
      <c r="B1016" s="16" t="s">
        <v>1066</v>
      </c>
      <c r="C1016" s="33" t="s">
        <v>700</v>
      </c>
      <c r="D1016" s="135"/>
      <c r="E1016" s="89"/>
      <c r="F1016" s="88"/>
      <c r="G1016" s="135"/>
      <c r="H1016" s="136"/>
      <c r="I1016" s="70"/>
    </row>
    <row r="1017" spans="1:9" x14ac:dyDescent="0.25">
      <c r="A1017" s="79">
        <v>350</v>
      </c>
      <c r="B1017" s="16" t="s">
        <v>1067</v>
      </c>
      <c r="C1017" s="33" t="s">
        <v>700</v>
      </c>
      <c r="D1017" s="38">
        <v>1</v>
      </c>
      <c r="E1017" s="46" t="s">
        <v>778</v>
      </c>
      <c r="F1017" s="35">
        <v>128400</v>
      </c>
      <c r="G1017" s="135"/>
      <c r="H1017" s="136"/>
      <c r="I1017" s="70"/>
    </row>
    <row r="1018" spans="1:9" x14ac:dyDescent="0.25">
      <c r="A1018" s="79">
        <v>351</v>
      </c>
      <c r="B1018" s="16" t="s">
        <v>819</v>
      </c>
      <c r="C1018" s="33" t="s">
        <v>700</v>
      </c>
      <c r="D1018" s="135">
        <v>2</v>
      </c>
      <c r="E1018" s="89" t="s">
        <v>934</v>
      </c>
      <c r="F1018" s="138">
        <f>13000*12</f>
        <v>156000</v>
      </c>
      <c r="G1018" s="135"/>
      <c r="H1018" s="136"/>
      <c r="I1018" s="70"/>
    </row>
    <row r="1019" spans="1:9" x14ac:dyDescent="0.25">
      <c r="A1019" s="79">
        <v>352</v>
      </c>
      <c r="B1019" s="16" t="s">
        <v>1068</v>
      </c>
      <c r="C1019" s="33" t="s">
        <v>700</v>
      </c>
      <c r="D1019" s="135"/>
      <c r="E1019" s="89"/>
      <c r="F1019" s="138"/>
      <c r="G1019" s="135"/>
      <c r="H1019" s="136"/>
      <c r="I1019" s="70"/>
    </row>
    <row r="1020" spans="1:9" x14ac:dyDescent="0.25">
      <c r="A1020" s="79">
        <v>353</v>
      </c>
      <c r="B1020" s="16" t="s">
        <v>1069</v>
      </c>
      <c r="C1020" s="33" t="s">
        <v>700</v>
      </c>
      <c r="D1020" s="135">
        <v>2</v>
      </c>
      <c r="E1020" s="89" t="s">
        <v>832</v>
      </c>
      <c r="F1020" s="93">
        <f>8500*12</f>
        <v>102000</v>
      </c>
      <c r="G1020" s="135"/>
      <c r="H1020" s="136"/>
      <c r="I1020" s="70"/>
    </row>
    <row r="1021" spans="1:9" x14ac:dyDescent="0.25">
      <c r="A1021" s="79">
        <v>354</v>
      </c>
      <c r="B1021" s="16" t="s">
        <v>1070</v>
      </c>
      <c r="C1021" s="33" t="s">
        <v>700</v>
      </c>
      <c r="D1021" s="135"/>
      <c r="E1021" s="89"/>
      <c r="F1021" s="93"/>
      <c r="G1021" s="135"/>
      <c r="H1021" s="136"/>
      <c r="I1021" s="70"/>
    </row>
    <row r="1022" spans="1:9" x14ac:dyDescent="0.25">
      <c r="A1022" s="79">
        <v>355</v>
      </c>
      <c r="B1022" s="16" t="s">
        <v>1071</v>
      </c>
      <c r="C1022" s="33" t="s">
        <v>700</v>
      </c>
      <c r="D1022" s="135">
        <v>2</v>
      </c>
      <c r="E1022" s="89" t="s">
        <v>1072</v>
      </c>
      <c r="F1022" s="88">
        <f>12000*12</f>
        <v>144000</v>
      </c>
      <c r="G1022" s="135"/>
      <c r="H1022" s="136"/>
      <c r="I1022" s="70"/>
    </row>
    <row r="1023" spans="1:9" x14ac:dyDescent="0.25">
      <c r="A1023" s="79">
        <v>356</v>
      </c>
      <c r="B1023" s="16" t="s">
        <v>1073</v>
      </c>
      <c r="C1023" s="33" t="s">
        <v>700</v>
      </c>
      <c r="D1023" s="135"/>
      <c r="E1023" s="89"/>
      <c r="F1023" s="88"/>
      <c r="G1023" s="135"/>
      <c r="H1023" s="136"/>
      <c r="I1023" s="70"/>
    </row>
    <row r="1024" spans="1:9" x14ac:dyDescent="0.25">
      <c r="A1024" s="79">
        <v>357</v>
      </c>
      <c r="B1024" s="16" t="s">
        <v>915</v>
      </c>
      <c r="C1024" s="33" t="s">
        <v>700</v>
      </c>
      <c r="D1024" s="38">
        <v>1</v>
      </c>
      <c r="E1024" s="46" t="s">
        <v>718</v>
      </c>
      <c r="F1024" s="36">
        <f>10000*12</f>
        <v>120000</v>
      </c>
      <c r="G1024" s="135"/>
      <c r="H1024" s="136"/>
      <c r="I1024" s="70"/>
    </row>
    <row r="1025" spans="1:9" x14ac:dyDescent="0.25">
      <c r="A1025" s="79">
        <v>358</v>
      </c>
      <c r="B1025" s="16" t="s">
        <v>1074</v>
      </c>
      <c r="C1025" s="33" t="s">
        <v>700</v>
      </c>
      <c r="D1025" s="135">
        <v>2</v>
      </c>
      <c r="E1025" s="89" t="s">
        <v>858</v>
      </c>
      <c r="F1025" s="88">
        <f>12000*12</f>
        <v>144000</v>
      </c>
      <c r="G1025" s="135"/>
      <c r="H1025" s="136"/>
      <c r="I1025" s="70"/>
    </row>
    <row r="1026" spans="1:9" x14ac:dyDescent="0.25">
      <c r="A1026" s="79">
        <v>359</v>
      </c>
      <c r="B1026" s="16" t="s">
        <v>1075</v>
      </c>
      <c r="C1026" s="33" t="s">
        <v>700</v>
      </c>
      <c r="D1026" s="135"/>
      <c r="E1026" s="89"/>
      <c r="F1026" s="88"/>
      <c r="G1026" s="135"/>
      <c r="H1026" s="136"/>
      <c r="I1026" s="70"/>
    </row>
    <row r="1027" spans="1:9" x14ac:dyDescent="0.25">
      <c r="A1027" s="79">
        <v>360</v>
      </c>
      <c r="B1027" s="16" t="s">
        <v>1076</v>
      </c>
      <c r="C1027" s="33" t="s">
        <v>700</v>
      </c>
      <c r="D1027" s="38">
        <v>1</v>
      </c>
      <c r="E1027" s="46" t="s">
        <v>86</v>
      </c>
      <c r="F1027" s="35">
        <v>186000</v>
      </c>
      <c r="G1027" s="135"/>
      <c r="H1027" s="136"/>
      <c r="I1027" s="70"/>
    </row>
    <row r="1028" spans="1:9" x14ac:dyDescent="0.25">
      <c r="A1028" s="79">
        <v>361</v>
      </c>
      <c r="B1028" s="18" t="s">
        <v>1077</v>
      </c>
      <c r="C1028" s="33" t="s">
        <v>700</v>
      </c>
      <c r="D1028" s="135">
        <v>10</v>
      </c>
      <c r="E1028" s="89" t="s">
        <v>723</v>
      </c>
      <c r="F1028" s="88">
        <v>300000</v>
      </c>
      <c r="G1028" s="135" t="s">
        <v>1078</v>
      </c>
      <c r="H1028" s="136">
        <v>45</v>
      </c>
      <c r="I1028" s="70"/>
    </row>
    <row r="1029" spans="1:9" x14ac:dyDescent="0.25">
      <c r="A1029" s="79">
        <v>362</v>
      </c>
      <c r="B1029" s="18" t="s">
        <v>1079</v>
      </c>
      <c r="C1029" s="33" t="s">
        <v>700</v>
      </c>
      <c r="D1029" s="135"/>
      <c r="E1029" s="89"/>
      <c r="F1029" s="88"/>
      <c r="G1029" s="135"/>
      <c r="H1029" s="136"/>
      <c r="I1029" s="70"/>
    </row>
    <row r="1030" spans="1:9" x14ac:dyDescent="0.25">
      <c r="A1030" s="79">
        <v>363</v>
      </c>
      <c r="B1030" s="18" t="s">
        <v>1080</v>
      </c>
      <c r="C1030" s="33" t="s">
        <v>700</v>
      </c>
      <c r="D1030" s="135"/>
      <c r="E1030" s="89"/>
      <c r="F1030" s="88"/>
      <c r="G1030" s="135"/>
      <c r="H1030" s="136"/>
      <c r="I1030" s="70"/>
    </row>
    <row r="1031" spans="1:9" x14ac:dyDescent="0.25">
      <c r="A1031" s="79">
        <v>364</v>
      </c>
      <c r="B1031" s="18" t="s">
        <v>1081</v>
      </c>
      <c r="C1031" s="33" t="s">
        <v>700</v>
      </c>
      <c r="D1031" s="135"/>
      <c r="E1031" s="89"/>
      <c r="F1031" s="88"/>
      <c r="G1031" s="135"/>
      <c r="H1031" s="136"/>
      <c r="I1031" s="70"/>
    </row>
    <row r="1032" spans="1:9" x14ac:dyDescent="0.25">
      <c r="A1032" s="79">
        <v>365</v>
      </c>
      <c r="B1032" s="18" t="s">
        <v>1082</v>
      </c>
      <c r="C1032" s="33" t="s">
        <v>700</v>
      </c>
      <c r="D1032" s="135"/>
      <c r="E1032" s="89"/>
      <c r="F1032" s="88"/>
      <c r="G1032" s="135"/>
      <c r="H1032" s="136"/>
      <c r="I1032" s="70"/>
    </row>
    <row r="1033" spans="1:9" x14ac:dyDescent="0.25">
      <c r="A1033" s="79">
        <v>366</v>
      </c>
      <c r="B1033" s="18" t="s">
        <v>1083</v>
      </c>
      <c r="C1033" s="33" t="s">
        <v>700</v>
      </c>
      <c r="D1033" s="135"/>
      <c r="E1033" s="89"/>
      <c r="F1033" s="88"/>
      <c r="G1033" s="135"/>
      <c r="H1033" s="136"/>
      <c r="I1033" s="70"/>
    </row>
    <row r="1034" spans="1:9" x14ac:dyDescent="0.25">
      <c r="A1034" s="79">
        <v>367</v>
      </c>
      <c r="B1034" s="18" t="s">
        <v>1084</v>
      </c>
      <c r="C1034" s="33" t="s">
        <v>700</v>
      </c>
      <c r="D1034" s="135"/>
      <c r="E1034" s="89"/>
      <c r="F1034" s="88"/>
      <c r="G1034" s="135"/>
      <c r="H1034" s="136"/>
      <c r="I1034" s="70"/>
    </row>
    <row r="1035" spans="1:9" x14ac:dyDescent="0.25">
      <c r="A1035" s="79">
        <v>368</v>
      </c>
      <c r="B1035" s="18" t="s">
        <v>1085</v>
      </c>
      <c r="C1035" s="33" t="s">
        <v>700</v>
      </c>
      <c r="D1035" s="135"/>
      <c r="E1035" s="89"/>
      <c r="F1035" s="88"/>
      <c r="G1035" s="135"/>
      <c r="H1035" s="136"/>
      <c r="I1035" s="70"/>
    </row>
    <row r="1036" spans="1:9" x14ac:dyDescent="0.25">
      <c r="A1036" s="79">
        <v>369</v>
      </c>
      <c r="B1036" s="18" t="s">
        <v>1086</v>
      </c>
      <c r="C1036" s="33" t="s">
        <v>700</v>
      </c>
      <c r="D1036" s="135"/>
      <c r="E1036" s="89"/>
      <c r="F1036" s="88"/>
      <c r="G1036" s="135"/>
      <c r="H1036" s="136"/>
      <c r="I1036" s="70"/>
    </row>
    <row r="1037" spans="1:9" x14ac:dyDescent="0.25">
      <c r="A1037" s="79">
        <v>370</v>
      </c>
      <c r="B1037" s="18" t="s">
        <v>1087</v>
      </c>
      <c r="C1037" s="33" t="s">
        <v>700</v>
      </c>
      <c r="D1037" s="135"/>
      <c r="E1037" s="89"/>
      <c r="F1037" s="88"/>
      <c r="G1037" s="135"/>
      <c r="H1037" s="136"/>
      <c r="I1037" s="70"/>
    </row>
    <row r="1038" spans="1:9" x14ac:dyDescent="0.25">
      <c r="A1038" s="79">
        <v>371</v>
      </c>
      <c r="B1038" s="18" t="s">
        <v>1088</v>
      </c>
      <c r="C1038" s="33" t="s">
        <v>700</v>
      </c>
      <c r="D1038" s="135">
        <v>2</v>
      </c>
      <c r="E1038" s="89" t="s">
        <v>725</v>
      </c>
      <c r="F1038" s="88">
        <v>102000</v>
      </c>
      <c r="G1038" s="135"/>
      <c r="H1038" s="136"/>
      <c r="I1038" s="70"/>
    </row>
    <row r="1039" spans="1:9" x14ac:dyDescent="0.25">
      <c r="A1039" s="79">
        <v>372</v>
      </c>
      <c r="B1039" s="18" t="s">
        <v>1089</v>
      </c>
      <c r="C1039" s="33" t="s">
        <v>700</v>
      </c>
      <c r="D1039" s="135"/>
      <c r="E1039" s="89"/>
      <c r="F1039" s="88"/>
      <c r="G1039" s="135"/>
      <c r="H1039" s="136"/>
      <c r="I1039" s="70"/>
    </row>
    <row r="1040" spans="1:9" x14ac:dyDescent="0.25">
      <c r="A1040" s="79">
        <v>373</v>
      </c>
      <c r="B1040" s="18" t="s">
        <v>1090</v>
      </c>
      <c r="C1040" s="33" t="s">
        <v>700</v>
      </c>
      <c r="D1040" s="135">
        <v>2</v>
      </c>
      <c r="E1040" s="89" t="s">
        <v>739</v>
      </c>
      <c r="F1040" s="93">
        <f>9500*12</f>
        <v>114000</v>
      </c>
      <c r="G1040" s="135"/>
      <c r="H1040" s="136"/>
      <c r="I1040" s="70"/>
    </row>
    <row r="1041" spans="1:9" x14ac:dyDescent="0.25">
      <c r="A1041" s="79">
        <v>374</v>
      </c>
      <c r="B1041" s="18" t="s">
        <v>1091</v>
      </c>
      <c r="C1041" s="33" t="s">
        <v>700</v>
      </c>
      <c r="D1041" s="135"/>
      <c r="E1041" s="89"/>
      <c r="F1041" s="93"/>
      <c r="G1041" s="135"/>
      <c r="H1041" s="136"/>
      <c r="I1041" s="70"/>
    </row>
    <row r="1042" spans="1:9" x14ac:dyDescent="0.25">
      <c r="A1042" s="79">
        <v>375</v>
      </c>
      <c r="B1042" s="18" t="s">
        <v>1092</v>
      </c>
      <c r="C1042" s="33" t="s">
        <v>700</v>
      </c>
      <c r="D1042" s="135">
        <v>9</v>
      </c>
      <c r="E1042" s="89" t="s">
        <v>701</v>
      </c>
      <c r="F1042" s="88">
        <v>90000</v>
      </c>
      <c r="G1042" s="135"/>
      <c r="H1042" s="136"/>
      <c r="I1042" s="70"/>
    </row>
    <row r="1043" spans="1:9" x14ac:dyDescent="0.25">
      <c r="A1043" s="79">
        <v>376</v>
      </c>
      <c r="B1043" s="18" t="s">
        <v>1093</v>
      </c>
      <c r="C1043" s="33" t="s">
        <v>700</v>
      </c>
      <c r="D1043" s="135"/>
      <c r="E1043" s="89"/>
      <c r="F1043" s="88"/>
      <c r="G1043" s="135"/>
      <c r="H1043" s="136"/>
      <c r="I1043" s="70"/>
    </row>
    <row r="1044" spans="1:9" x14ac:dyDescent="0.25">
      <c r="A1044" s="79">
        <v>377</v>
      </c>
      <c r="B1044" s="18" t="s">
        <v>1094</v>
      </c>
      <c r="C1044" s="33" t="s">
        <v>700</v>
      </c>
      <c r="D1044" s="135"/>
      <c r="E1044" s="89"/>
      <c r="F1044" s="88"/>
      <c r="G1044" s="135"/>
      <c r="H1044" s="136"/>
      <c r="I1044" s="70"/>
    </row>
    <row r="1045" spans="1:9" x14ac:dyDescent="0.25">
      <c r="A1045" s="79">
        <v>378</v>
      </c>
      <c r="B1045" s="18" t="s">
        <v>1095</v>
      </c>
      <c r="C1045" s="33" t="s">
        <v>700</v>
      </c>
      <c r="D1045" s="135"/>
      <c r="E1045" s="89"/>
      <c r="F1045" s="88"/>
      <c r="G1045" s="135"/>
      <c r="H1045" s="136"/>
      <c r="I1045" s="70"/>
    </row>
    <row r="1046" spans="1:9" x14ac:dyDescent="0.25">
      <c r="A1046" s="79">
        <v>379</v>
      </c>
      <c r="B1046" s="18" t="s">
        <v>1096</v>
      </c>
      <c r="C1046" s="33" t="s">
        <v>700</v>
      </c>
      <c r="D1046" s="135"/>
      <c r="E1046" s="89"/>
      <c r="F1046" s="88"/>
      <c r="G1046" s="135"/>
      <c r="H1046" s="136"/>
      <c r="I1046" s="70"/>
    </row>
    <row r="1047" spans="1:9" x14ac:dyDescent="0.25">
      <c r="A1047" s="79">
        <v>380</v>
      </c>
      <c r="B1047" s="18" t="s">
        <v>1097</v>
      </c>
      <c r="C1047" s="33" t="s">
        <v>700</v>
      </c>
      <c r="D1047" s="135"/>
      <c r="E1047" s="89"/>
      <c r="F1047" s="88"/>
      <c r="G1047" s="135"/>
      <c r="H1047" s="136"/>
      <c r="I1047" s="70"/>
    </row>
    <row r="1048" spans="1:9" x14ac:dyDescent="0.25">
      <c r="A1048" s="79">
        <v>381</v>
      </c>
      <c r="B1048" s="18" t="s">
        <v>1098</v>
      </c>
      <c r="C1048" s="33" t="s">
        <v>700</v>
      </c>
      <c r="D1048" s="135"/>
      <c r="E1048" s="89"/>
      <c r="F1048" s="88"/>
      <c r="G1048" s="135"/>
      <c r="H1048" s="136"/>
      <c r="I1048" s="70"/>
    </row>
    <row r="1049" spans="1:9" x14ac:dyDescent="0.25">
      <c r="A1049" s="79">
        <v>382</v>
      </c>
      <c r="B1049" s="18" t="s">
        <v>1099</v>
      </c>
      <c r="C1049" s="33" t="s">
        <v>700</v>
      </c>
      <c r="D1049" s="135"/>
      <c r="E1049" s="89"/>
      <c r="F1049" s="88"/>
      <c r="G1049" s="135"/>
      <c r="H1049" s="136"/>
      <c r="I1049" s="70"/>
    </row>
    <row r="1050" spans="1:9" x14ac:dyDescent="0.25">
      <c r="A1050" s="79">
        <v>383</v>
      </c>
      <c r="B1050" s="18" t="s">
        <v>1100</v>
      </c>
      <c r="C1050" s="33" t="s">
        <v>700</v>
      </c>
      <c r="D1050" s="135"/>
      <c r="E1050" s="89"/>
      <c r="F1050" s="88"/>
      <c r="G1050" s="135"/>
      <c r="H1050" s="136"/>
      <c r="I1050" s="70"/>
    </row>
    <row r="1051" spans="1:9" x14ac:dyDescent="0.25">
      <c r="A1051" s="79">
        <v>384</v>
      </c>
      <c r="B1051" s="18" t="s">
        <v>1101</v>
      </c>
      <c r="C1051" s="33" t="s">
        <v>700</v>
      </c>
      <c r="D1051" s="135">
        <v>3</v>
      </c>
      <c r="E1051" s="89" t="s">
        <v>765</v>
      </c>
      <c r="F1051" s="88">
        <v>84000</v>
      </c>
      <c r="G1051" s="135"/>
      <c r="H1051" s="136"/>
      <c r="I1051" s="70"/>
    </row>
    <row r="1052" spans="1:9" x14ac:dyDescent="0.25">
      <c r="A1052" s="79">
        <v>385</v>
      </c>
      <c r="B1052" s="18" t="s">
        <v>1102</v>
      </c>
      <c r="C1052" s="33" t="s">
        <v>700</v>
      </c>
      <c r="D1052" s="135"/>
      <c r="E1052" s="89"/>
      <c r="F1052" s="88"/>
      <c r="G1052" s="135"/>
      <c r="H1052" s="136"/>
      <c r="I1052" s="70"/>
    </row>
    <row r="1053" spans="1:9" x14ac:dyDescent="0.25">
      <c r="A1053" s="79">
        <v>386</v>
      </c>
      <c r="B1053" s="18" t="s">
        <v>1103</v>
      </c>
      <c r="C1053" s="33" t="s">
        <v>700</v>
      </c>
      <c r="D1053" s="135"/>
      <c r="E1053" s="89"/>
      <c r="F1053" s="88"/>
      <c r="G1053" s="135"/>
      <c r="H1053" s="136"/>
      <c r="I1053" s="70"/>
    </row>
    <row r="1054" spans="1:9" x14ac:dyDescent="0.25">
      <c r="A1054" s="79">
        <v>387</v>
      </c>
      <c r="B1054" s="18" t="s">
        <v>1104</v>
      </c>
      <c r="C1054" s="33" t="s">
        <v>700</v>
      </c>
      <c r="D1054" s="135">
        <v>4</v>
      </c>
      <c r="E1054" s="89" t="s">
        <v>778</v>
      </c>
      <c r="F1054" s="88">
        <v>128400</v>
      </c>
      <c r="G1054" s="135"/>
      <c r="H1054" s="136"/>
      <c r="I1054" s="70"/>
    </row>
    <row r="1055" spans="1:9" x14ac:dyDescent="0.25">
      <c r="A1055" s="79">
        <v>388</v>
      </c>
      <c r="B1055" s="18" t="s">
        <v>1105</v>
      </c>
      <c r="C1055" s="33" t="s">
        <v>700</v>
      </c>
      <c r="D1055" s="135"/>
      <c r="E1055" s="89"/>
      <c r="F1055" s="88"/>
      <c r="G1055" s="135"/>
      <c r="H1055" s="136"/>
      <c r="I1055" s="70"/>
    </row>
    <row r="1056" spans="1:9" x14ac:dyDescent="0.25">
      <c r="A1056" s="79">
        <v>389</v>
      </c>
      <c r="B1056" s="18" t="s">
        <v>1106</v>
      </c>
      <c r="C1056" s="33" t="s">
        <v>700</v>
      </c>
      <c r="D1056" s="135"/>
      <c r="E1056" s="89"/>
      <c r="F1056" s="88"/>
      <c r="G1056" s="135"/>
      <c r="H1056" s="136"/>
      <c r="I1056" s="70"/>
    </row>
    <row r="1057" spans="1:9" x14ac:dyDescent="0.25">
      <c r="A1057" s="79">
        <v>390</v>
      </c>
      <c r="B1057" s="18" t="s">
        <v>1107</v>
      </c>
      <c r="C1057" s="33" t="s">
        <v>700</v>
      </c>
      <c r="D1057" s="135"/>
      <c r="E1057" s="89"/>
      <c r="F1057" s="88"/>
      <c r="G1057" s="135"/>
      <c r="H1057" s="136"/>
      <c r="I1057" s="70"/>
    </row>
    <row r="1058" spans="1:9" x14ac:dyDescent="0.25">
      <c r="A1058" s="79">
        <v>391</v>
      </c>
      <c r="B1058" s="18" t="s">
        <v>1108</v>
      </c>
      <c r="C1058" s="33" t="s">
        <v>700</v>
      </c>
      <c r="D1058" s="135">
        <v>2</v>
      </c>
      <c r="E1058" s="89" t="s">
        <v>1109</v>
      </c>
      <c r="F1058" s="88">
        <f>12000*12</f>
        <v>144000</v>
      </c>
      <c r="G1058" s="135"/>
      <c r="H1058" s="136"/>
      <c r="I1058" s="70"/>
    </row>
    <row r="1059" spans="1:9" x14ac:dyDescent="0.25">
      <c r="A1059" s="79">
        <v>392</v>
      </c>
      <c r="B1059" s="18" t="s">
        <v>1110</v>
      </c>
      <c r="C1059" s="33" t="s">
        <v>700</v>
      </c>
      <c r="D1059" s="135"/>
      <c r="E1059" s="89"/>
      <c r="F1059" s="88"/>
      <c r="G1059" s="135"/>
      <c r="H1059" s="136"/>
      <c r="I1059" s="70"/>
    </row>
    <row r="1060" spans="1:9" x14ac:dyDescent="0.25">
      <c r="A1060" s="79">
        <v>393</v>
      </c>
      <c r="B1060" s="18" t="s">
        <v>1111</v>
      </c>
      <c r="C1060" s="33" t="s">
        <v>700</v>
      </c>
      <c r="D1060" s="135">
        <v>4</v>
      </c>
      <c r="E1060" s="89" t="s">
        <v>832</v>
      </c>
      <c r="F1060" s="93">
        <f>8500*12</f>
        <v>102000</v>
      </c>
      <c r="G1060" s="135"/>
      <c r="H1060" s="136"/>
      <c r="I1060" s="70"/>
    </row>
    <row r="1061" spans="1:9" x14ac:dyDescent="0.25">
      <c r="A1061" s="79">
        <v>394</v>
      </c>
      <c r="B1061" s="18" t="s">
        <v>1112</v>
      </c>
      <c r="C1061" s="33" t="s">
        <v>700</v>
      </c>
      <c r="D1061" s="135"/>
      <c r="E1061" s="89"/>
      <c r="F1061" s="93"/>
      <c r="G1061" s="135"/>
      <c r="H1061" s="136"/>
      <c r="I1061" s="70"/>
    </row>
    <row r="1062" spans="1:9" x14ac:dyDescent="0.25">
      <c r="A1062" s="79">
        <v>395</v>
      </c>
      <c r="B1062" s="18" t="s">
        <v>1113</v>
      </c>
      <c r="C1062" s="33" t="s">
        <v>700</v>
      </c>
      <c r="D1062" s="135"/>
      <c r="E1062" s="89"/>
      <c r="F1062" s="93"/>
      <c r="G1062" s="135"/>
      <c r="H1062" s="136"/>
      <c r="I1062" s="70"/>
    </row>
    <row r="1063" spans="1:9" x14ac:dyDescent="0.25">
      <c r="A1063" s="79">
        <v>396</v>
      </c>
      <c r="B1063" s="18" t="s">
        <v>1114</v>
      </c>
      <c r="C1063" s="33" t="s">
        <v>700</v>
      </c>
      <c r="D1063" s="135"/>
      <c r="E1063" s="89"/>
      <c r="F1063" s="93"/>
      <c r="G1063" s="135"/>
      <c r="H1063" s="136"/>
      <c r="I1063" s="70"/>
    </row>
    <row r="1064" spans="1:9" x14ac:dyDescent="0.25">
      <c r="A1064" s="79">
        <v>397</v>
      </c>
      <c r="B1064" s="18" t="s">
        <v>1115</v>
      </c>
      <c r="C1064" s="33" t="s">
        <v>700</v>
      </c>
      <c r="D1064" s="135">
        <v>2</v>
      </c>
      <c r="E1064" s="89" t="s">
        <v>858</v>
      </c>
      <c r="F1064" s="88">
        <f>12000*12</f>
        <v>144000</v>
      </c>
      <c r="G1064" s="135"/>
      <c r="H1064" s="136"/>
      <c r="I1064" s="70"/>
    </row>
    <row r="1065" spans="1:9" x14ac:dyDescent="0.25">
      <c r="A1065" s="79">
        <v>398</v>
      </c>
      <c r="B1065" s="18" t="s">
        <v>1116</v>
      </c>
      <c r="C1065" s="33" t="s">
        <v>700</v>
      </c>
      <c r="D1065" s="135"/>
      <c r="E1065" s="89"/>
      <c r="F1065" s="88"/>
      <c r="G1065" s="135"/>
      <c r="H1065" s="136"/>
      <c r="I1065" s="70"/>
    </row>
    <row r="1066" spans="1:9" x14ac:dyDescent="0.25">
      <c r="A1066" s="79">
        <v>399</v>
      </c>
      <c r="B1066" s="18" t="s">
        <v>1117</v>
      </c>
      <c r="C1066" s="33" t="s">
        <v>700</v>
      </c>
      <c r="D1066" s="38">
        <v>1</v>
      </c>
      <c r="E1066" s="45" t="s">
        <v>86</v>
      </c>
      <c r="F1066" s="35">
        <v>186000</v>
      </c>
      <c r="G1066" s="135"/>
      <c r="H1066" s="136"/>
      <c r="I1066" s="70"/>
    </row>
    <row r="1067" spans="1:9" x14ac:dyDescent="0.25">
      <c r="A1067" s="79">
        <v>400</v>
      </c>
      <c r="B1067" s="18" t="s">
        <v>1118</v>
      </c>
      <c r="C1067" s="33" t="s">
        <v>700</v>
      </c>
      <c r="D1067" s="135">
        <v>3</v>
      </c>
      <c r="E1067" s="89" t="s">
        <v>718</v>
      </c>
      <c r="F1067" s="93">
        <f>10000*12</f>
        <v>120000</v>
      </c>
      <c r="G1067" s="135"/>
      <c r="H1067" s="136"/>
      <c r="I1067" s="70"/>
    </row>
    <row r="1068" spans="1:9" x14ac:dyDescent="0.25">
      <c r="A1068" s="79">
        <v>401</v>
      </c>
      <c r="B1068" s="18" t="s">
        <v>1119</v>
      </c>
      <c r="C1068" s="33" t="s">
        <v>700</v>
      </c>
      <c r="D1068" s="135"/>
      <c r="E1068" s="89"/>
      <c r="F1068" s="93"/>
      <c r="G1068" s="135"/>
      <c r="H1068" s="136"/>
      <c r="I1068" s="70"/>
    </row>
    <row r="1069" spans="1:9" x14ac:dyDescent="0.25">
      <c r="A1069" s="79">
        <v>402</v>
      </c>
      <c r="B1069" s="18" t="s">
        <v>1120</v>
      </c>
      <c r="C1069" s="33" t="s">
        <v>700</v>
      </c>
      <c r="D1069" s="135"/>
      <c r="E1069" s="89"/>
      <c r="F1069" s="93"/>
      <c r="G1069" s="135"/>
      <c r="H1069" s="136"/>
      <c r="I1069" s="70"/>
    </row>
    <row r="1070" spans="1:9" x14ac:dyDescent="0.25">
      <c r="A1070" s="79">
        <v>403</v>
      </c>
      <c r="B1070" s="18" t="s">
        <v>1121</v>
      </c>
      <c r="C1070" s="33" t="s">
        <v>700</v>
      </c>
      <c r="D1070" s="135">
        <v>2</v>
      </c>
      <c r="E1070" s="89" t="s">
        <v>934</v>
      </c>
      <c r="F1070" s="138">
        <f>13000*12</f>
        <v>156000</v>
      </c>
      <c r="G1070" s="135"/>
      <c r="H1070" s="136"/>
      <c r="I1070" s="70"/>
    </row>
    <row r="1071" spans="1:9" x14ac:dyDescent="0.25">
      <c r="A1071" s="79">
        <v>404</v>
      </c>
      <c r="B1071" s="18" t="s">
        <v>1122</v>
      </c>
      <c r="C1071" s="33" t="s">
        <v>700</v>
      </c>
      <c r="D1071" s="135"/>
      <c r="E1071" s="89"/>
      <c r="F1071" s="138"/>
      <c r="G1071" s="135"/>
      <c r="H1071" s="136"/>
      <c r="I1071" s="70"/>
    </row>
    <row r="1072" spans="1:9" x14ac:dyDescent="0.25">
      <c r="A1072" s="79">
        <v>405</v>
      </c>
      <c r="B1072" s="18" t="s">
        <v>1123</v>
      </c>
      <c r="C1072" s="33" t="s">
        <v>700</v>
      </c>
      <c r="D1072" s="38">
        <v>1</v>
      </c>
      <c r="E1072" s="45" t="s">
        <v>1124</v>
      </c>
      <c r="F1072" s="35">
        <f>6000*12</f>
        <v>72000</v>
      </c>
      <c r="G1072" s="135"/>
      <c r="H1072" s="136"/>
      <c r="I1072" s="70"/>
    </row>
    <row r="1073" spans="1:9" x14ac:dyDescent="0.25">
      <c r="A1073" s="79">
        <v>406</v>
      </c>
      <c r="B1073" s="18" t="s">
        <v>1125</v>
      </c>
      <c r="C1073" s="33" t="s">
        <v>700</v>
      </c>
      <c r="D1073" s="135">
        <v>10</v>
      </c>
      <c r="E1073" s="89" t="s">
        <v>723</v>
      </c>
      <c r="F1073" s="88">
        <v>300000</v>
      </c>
      <c r="G1073" s="135" t="s">
        <v>1126</v>
      </c>
      <c r="H1073" s="136">
        <v>33</v>
      </c>
      <c r="I1073" s="70"/>
    </row>
    <row r="1074" spans="1:9" x14ac:dyDescent="0.25">
      <c r="A1074" s="79">
        <v>407</v>
      </c>
      <c r="B1074" s="18" t="s">
        <v>1127</v>
      </c>
      <c r="C1074" s="33" t="s">
        <v>700</v>
      </c>
      <c r="D1074" s="135"/>
      <c r="E1074" s="89"/>
      <c r="F1074" s="88"/>
      <c r="G1074" s="135"/>
      <c r="H1074" s="136"/>
      <c r="I1074" s="70"/>
    </row>
    <row r="1075" spans="1:9" x14ac:dyDescent="0.25">
      <c r="A1075" s="79">
        <v>408</v>
      </c>
      <c r="B1075" s="18" t="s">
        <v>1128</v>
      </c>
      <c r="C1075" s="33" t="s">
        <v>700</v>
      </c>
      <c r="D1075" s="135"/>
      <c r="E1075" s="89"/>
      <c r="F1075" s="88"/>
      <c r="G1075" s="135"/>
      <c r="H1075" s="136"/>
      <c r="I1075" s="70"/>
    </row>
    <row r="1076" spans="1:9" x14ac:dyDescent="0.25">
      <c r="A1076" s="79">
        <v>409</v>
      </c>
      <c r="B1076" s="18" t="s">
        <v>922</v>
      </c>
      <c r="C1076" s="33" t="s">
        <v>700</v>
      </c>
      <c r="D1076" s="135"/>
      <c r="E1076" s="89"/>
      <c r="F1076" s="88"/>
      <c r="G1076" s="135"/>
      <c r="H1076" s="136"/>
      <c r="I1076" s="70"/>
    </row>
    <row r="1077" spans="1:9" x14ac:dyDescent="0.25">
      <c r="A1077" s="79">
        <v>410</v>
      </c>
      <c r="B1077" s="18" t="s">
        <v>1129</v>
      </c>
      <c r="C1077" s="33" t="s">
        <v>700</v>
      </c>
      <c r="D1077" s="135"/>
      <c r="E1077" s="89"/>
      <c r="F1077" s="88"/>
      <c r="G1077" s="135"/>
      <c r="H1077" s="136"/>
      <c r="I1077" s="70"/>
    </row>
    <row r="1078" spans="1:9" x14ac:dyDescent="0.25">
      <c r="A1078" s="79">
        <v>411</v>
      </c>
      <c r="B1078" s="18" t="s">
        <v>1130</v>
      </c>
      <c r="C1078" s="33" t="s">
        <v>700</v>
      </c>
      <c r="D1078" s="135"/>
      <c r="E1078" s="89"/>
      <c r="F1078" s="88"/>
      <c r="G1078" s="135"/>
      <c r="H1078" s="136"/>
      <c r="I1078" s="70"/>
    </row>
    <row r="1079" spans="1:9" x14ac:dyDescent="0.25">
      <c r="A1079" s="79">
        <v>412</v>
      </c>
      <c r="B1079" s="18" t="s">
        <v>1131</v>
      </c>
      <c r="C1079" s="33" t="s">
        <v>700</v>
      </c>
      <c r="D1079" s="135"/>
      <c r="E1079" s="89"/>
      <c r="F1079" s="88"/>
      <c r="G1079" s="135"/>
      <c r="H1079" s="136"/>
      <c r="I1079" s="70"/>
    </row>
    <row r="1080" spans="1:9" x14ac:dyDescent="0.25">
      <c r="A1080" s="79">
        <v>413</v>
      </c>
      <c r="B1080" s="18" t="s">
        <v>1132</v>
      </c>
      <c r="C1080" s="33" t="s">
        <v>700</v>
      </c>
      <c r="D1080" s="135"/>
      <c r="E1080" s="89"/>
      <c r="F1080" s="88"/>
      <c r="G1080" s="135"/>
      <c r="H1080" s="136"/>
      <c r="I1080" s="70"/>
    </row>
    <row r="1081" spans="1:9" x14ac:dyDescent="0.25">
      <c r="A1081" s="79">
        <v>414</v>
      </c>
      <c r="B1081" s="18" t="s">
        <v>1133</v>
      </c>
      <c r="C1081" s="33" t="s">
        <v>700</v>
      </c>
      <c r="D1081" s="135"/>
      <c r="E1081" s="89"/>
      <c r="F1081" s="88"/>
      <c r="G1081" s="135"/>
      <c r="H1081" s="136"/>
      <c r="I1081" s="70"/>
    </row>
    <row r="1082" spans="1:9" x14ac:dyDescent="0.25">
      <c r="A1082" s="79">
        <v>415</v>
      </c>
      <c r="B1082" s="18" t="s">
        <v>1134</v>
      </c>
      <c r="C1082" s="33" t="s">
        <v>700</v>
      </c>
      <c r="D1082" s="135"/>
      <c r="E1082" s="89"/>
      <c r="F1082" s="88"/>
      <c r="G1082" s="135"/>
      <c r="H1082" s="136"/>
      <c r="I1082" s="70"/>
    </row>
    <row r="1083" spans="1:9" x14ac:dyDescent="0.25">
      <c r="A1083" s="79">
        <v>416</v>
      </c>
      <c r="B1083" s="18" t="s">
        <v>1135</v>
      </c>
      <c r="C1083" s="33" t="s">
        <v>700</v>
      </c>
      <c r="D1083" s="38">
        <v>1</v>
      </c>
      <c r="E1083" s="46" t="s">
        <v>725</v>
      </c>
      <c r="F1083" s="35">
        <v>102000</v>
      </c>
      <c r="G1083" s="135"/>
      <c r="H1083" s="136"/>
      <c r="I1083" s="70"/>
    </row>
    <row r="1084" spans="1:9" x14ac:dyDescent="0.25">
      <c r="A1084" s="79">
        <v>417</v>
      </c>
      <c r="B1084" s="18" t="s">
        <v>1136</v>
      </c>
      <c r="C1084" s="33" t="s">
        <v>700</v>
      </c>
      <c r="D1084" s="135">
        <v>6</v>
      </c>
      <c r="E1084" s="89" t="s">
        <v>739</v>
      </c>
      <c r="F1084" s="93">
        <f>9500*12</f>
        <v>114000</v>
      </c>
      <c r="G1084" s="135"/>
      <c r="H1084" s="136"/>
      <c r="I1084" s="70"/>
    </row>
    <row r="1085" spans="1:9" x14ac:dyDescent="0.25">
      <c r="A1085" s="79">
        <v>418</v>
      </c>
      <c r="B1085" s="18" t="s">
        <v>1137</v>
      </c>
      <c r="C1085" s="33" t="s">
        <v>700</v>
      </c>
      <c r="D1085" s="135"/>
      <c r="E1085" s="89"/>
      <c r="F1085" s="93"/>
      <c r="G1085" s="135"/>
      <c r="H1085" s="136"/>
      <c r="I1085" s="70"/>
    </row>
    <row r="1086" spans="1:9" x14ac:dyDescent="0.25">
      <c r="A1086" s="79">
        <v>419</v>
      </c>
      <c r="B1086" s="18" t="s">
        <v>1138</v>
      </c>
      <c r="C1086" s="33" t="s">
        <v>700</v>
      </c>
      <c r="D1086" s="135"/>
      <c r="E1086" s="89"/>
      <c r="F1086" s="93"/>
      <c r="G1086" s="135"/>
      <c r="H1086" s="136"/>
      <c r="I1086" s="70"/>
    </row>
    <row r="1087" spans="1:9" x14ac:dyDescent="0.25">
      <c r="A1087" s="79">
        <v>420</v>
      </c>
      <c r="B1087" s="18" t="s">
        <v>1139</v>
      </c>
      <c r="C1087" s="33" t="s">
        <v>700</v>
      </c>
      <c r="D1087" s="135"/>
      <c r="E1087" s="89"/>
      <c r="F1087" s="93"/>
      <c r="G1087" s="135"/>
      <c r="H1087" s="136"/>
      <c r="I1087" s="70"/>
    </row>
    <row r="1088" spans="1:9" x14ac:dyDescent="0.25">
      <c r="A1088" s="79">
        <v>421</v>
      </c>
      <c r="B1088" s="18" t="s">
        <v>1140</v>
      </c>
      <c r="C1088" s="33" t="s">
        <v>700</v>
      </c>
      <c r="D1088" s="135"/>
      <c r="E1088" s="89"/>
      <c r="F1088" s="93"/>
      <c r="G1088" s="135"/>
      <c r="H1088" s="136"/>
      <c r="I1088" s="70"/>
    </row>
    <row r="1089" spans="1:9" x14ac:dyDescent="0.25">
      <c r="A1089" s="79">
        <v>422</v>
      </c>
      <c r="B1089" s="18" t="s">
        <v>1141</v>
      </c>
      <c r="C1089" s="33" t="s">
        <v>700</v>
      </c>
      <c r="D1089" s="135"/>
      <c r="E1089" s="89"/>
      <c r="F1089" s="93"/>
      <c r="G1089" s="135"/>
      <c r="H1089" s="136"/>
      <c r="I1089" s="70"/>
    </row>
    <row r="1090" spans="1:9" x14ac:dyDescent="0.25">
      <c r="A1090" s="79">
        <v>423</v>
      </c>
      <c r="B1090" s="18" t="s">
        <v>1142</v>
      </c>
      <c r="C1090" s="33" t="s">
        <v>700</v>
      </c>
      <c r="D1090" s="135">
        <v>7</v>
      </c>
      <c r="E1090" s="89" t="s">
        <v>701</v>
      </c>
      <c r="F1090" s="88">
        <v>90000</v>
      </c>
      <c r="G1090" s="135"/>
      <c r="H1090" s="136"/>
      <c r="I1090" s="70"/>
    </row>
    <row r="1091" spans="1:9" x14ac:dyDescent="0.25">
      <c r="A1091" s="79">
        <v>424</v>
      </c>
      <c r="B1091" s="18" t="s">
        <v>1143</v>
      </c>
      <c r="C1091" s="33" t="s">
        <v>700</v>
      </c>
      <c r="D1091" s="135"/>
      <c r="E1091" s="89"/>
      <c r="F1091" s="88"/>
      <c r="G1091" s="135"/>
      <c r="H1091" s="136"/>
      <c r="I1091" s="70"/>
    </row>
    <row r="1092" spans="1:9" x14ac:dyDescent="0.25">
      <c r="A1092" s="79">
        <v>425</v>
      </c>
      <c r="B1092" s="18" t="s">
        <v>1144</v>
      </c>
      <c r="C1092" s="33" t="s">
        <v>700</v>
      </c>
      <c r="D1092" s="135"/>
      <c r="E1092" s="89"/>
      <c r="F1092" s="88"/>
      <c r="G1092" s="135"/>
      <c r="H1092" s="136"/>
      <c r="I1092" s="70"/>
    </row>
    <row r="1093" spans="1:9" x14ac:dyDescent="0.25">
      <c r="A1093" s="79">
        <v>426</v>
      </c>
      <c r="B1093" s="18" t="s">
        <v>1145</v>
      </c>
      <c r="C1093" s="33" t="s">
        <v>700</v>
      </c>
      <c r="D1093" s="135"/>
      <c r="E1093" s="89"/>
      <c r="F1093" s="88"/>
      <c r="G1093" s="135"/>
      <c r="H1093" s="136"/>
      <c r="I1093" s="70"/>
    </row>
    <row r="1094" spans="1:9" x14ac:dyDescent="0.25">
      <c r="A1094" s="79">
        <v>427</v>
      </c>
      <c r="B1094" s="18" t="s">
        <v>1146</v>
      </c>
      <c r="C1094" s="33" t="s">
        <v>700</v>
      </c>
      <c r="D1094" s="135"/>
      <c r="E1094" s="89"/>
      <c r="F1094" s="88"/>
      <c r="G1094" s="135"/>
      <c r="H1094" s="136"/>
      <c r="I1094" s="70"/>
    </row>
    <row r="1095" spans="1:9" x14ac:dyDescent="0.25">
      <c r="A1095" s="79">
        <v>428</v>
      </c>
      <c r="B1095" s="18" t="s">
        <v>1147</v>
      </c>
      <c r="C1095" s="33" t="s">
        <v>700</v>
      </c>
      <c r="D1095" s="135"/>
      <c r="E1095" s="89"/>
      <c r="F1095" s="88"/>
      <c r="G1095" s="135"/>
      <c r="H1095" s="136"/>
      <c r="I1095" s="70"/>
    </row>
    <row r="1096" spans="1:9" x14ac:dyDescent="0.25">
      <c r="A1096" s="79">
        <v>429</v>
      </c>
      <c r="B1096" s="18" t="s">
        <v>865</v>
      </c>
      <c r="C1096" s="33" t="s">
        <v>700</v>
      </c>
      <c r="D1096" s="135"/>
      <c r="E1096" s="89"/>
      <c r="F1096" s="88"/>
      <c r="G1096" s="135"/>
      <c r="H1096" s="136"/>
      <c r="I1096" s="70"/>
    </row>
    <row r="1097" spans="1:9" x14ac:dyDescent="0.25">
      <c r="A1097" s="79">
        <v>430</v>
      </c>
      <c r="B1097" s="18" t="s">
        <v>1148</v>
      </c>
      <c r="C1097" s="33" t="s">
        <v>700</v>
      </c>
      <c r="D1097" s="135">
        <v>4</v>
      </c>
      <c r="E1097" s="89" t="s">
        <v>765</v>
      </c>
      <c r="F1097" s="88">
        <v>84000</v>
      </c>
      <c r="G1097" s="135"/>
      <c r="H1097" s="136"/>
      <c r="I1097" s="70"/>
    </row>
    <row r="1098" spans="1:9" x14ac:dyDescent="0.25">
      <c r="A1098" s="79">
        <v>431</v>
      </c>
      <c r="B1098" s="18" t="s">
        <v>1149</v>
      </c>
      <c r="C1098" s="33" t="s">
        <v>700</v>
      </c>
      <c r="D1098" s="135"/>
      <c r="E1098" s="89"/>
      <c r="F1098" s="88"/>
      <c r="G1098" s="135"/>
      <c r="H1098" s="136"/>
      <c r="I1098" s="70"/>
    </row>
    <row r="1099" spans="1:9" x14ac:dyDescent="0.25">
      <c r="A1099" s="79">
        <v>432</v>
      </c>
      <c r="B1099" s="18" t="s">
        <v>1150</v>
      </c>
      <c r="C1099" s="33" t="s">
        <v>700</v>
      </c>
      <c r="D1099" s="135"/>
      <c r="E1099" s="89"/>
      <c r="F1099" s="88"/>
      <c r="G1099" s="135"/>
      <c r="H1099" s="136"/>
      <c r="I1099" s="70"/>
    </row>
    <row r="1100" spans="1:9" x14ac:dyDescent="0.25">
      <c r="A1100" s="79">
        <v>433</v>
      </c>
      <c r="B1100" s="18" t="s">
        <v>1151</v>
      </c>
      <c r="C1100" s="33" t="s">
        <v>700</v>
      </c>
      <c r="D1100" s="135"/>
      <c r="E1100" s="89"/>
      <c r="F1100" s="88"/>
      <c r="G1100" s="135"/>
      <c r="H1100" s="136"/>
      <c r="I1100" s="70"/>
    </row>
    <row r="1101" spans="1:9" x14ac:dyDescent="0.25">
      <c r="A1101" s="79">
        <v>434</v>
      </c>
      <c r="B1101" s="18" t="s">
        <v>1152</v>
      </c>
      <c r="C1101" s="33" t="s">
        <v>700</v>
      </c>
      <c r="D1101" s="135">
        <v>3</v>
      </c>
      <c r="E1101" s="89" t="s">
        <v>778</v>
      </c>
      <c r="F1101" s="88">
        <v>128400</v>
      </c>
      <c r="G1101" s="135"/>
      <c r="H1101" s="136"/>
      <c r="I1101" s="70"/>
    </row>
    <row r="1102" spans="1:9" x14ac:dyDescent="0.25">
      <c r="A1102" s="79">
        <v>435</v>
      </c>
      <c r="B1102" s="18" t="s">
        <v>1153</v>
      </c>
      <c r="C1102" s="33" t="s">
        <v>700</v>
      </c>
      <c r="D1102" s="135"/>
      <c r="E1102" s="89"/>
      <c r="F1102" s="88"/>
      <c r="G1102" s="135"/>
      <c r="H1102" s="136"/>
      <c r="I1102" s="70"/>
    </row>
    <row r="1103" spans="1:9" x14ac:dyDescent="0.25">
      <c r="A1103" s="79">
        <v>436</v>
      </c>
      <c r="B1103" s="18" t="s">
        <v>1154</v>
      </c>
      <c r="C1103" s="33" t="s">
        <v>700</v>
      </c>
      <c r="D1103" s="135"/>
      <c r="E1103" s="89"/>
      <c r="F1103" s="88"/>
      <c r="G1103" s="135"/>
      <c r="H1103" s="136"/>
      <c r="I1103" s="70"/>
    </row>
    <row r="1104" spans="1:9" x14ac:dyDescent="0.25">
      <c r="A1104" s="79">
        <v>437</v>
      </c>
      <c r="B1104" s="18" t="s">
        <v>1155</v>
      </c>
      <c r="C1104" s="33" t="s">
        <v>700</v>
      </c>
      <c r="D1104" s="38">
        <v>1</v>
      </c>
      <c r="E1104" s="45" t="s">
        <v>86</v>
      </c>
      <c r="F1104" s="35">
        <v>186000</v>
      </c>
      <c r="G1104" s="135"/>
      <c r="H1104" s="136"/>
      <c r="I1104" s="70"/>
    </row>
    <row r="1105" spans="1:9" x14ac:dyDescent="0.25">
      <c r="A1105" s="79">
        <v>438</v>
      </c>
      <c r="B1105" s="18" t="s">
        <v>1156</v>
      </c>
      <c r="C1105" s="33" t="s">
        <v>700</v>
      </c>
      <c r="D1105" s="38">
        <v>1</v>
      </c>
      <c r="E1105" s="45" t="s">
        <v>1157</v>
      </c>
      <c r="F1105" s="35">
        <v>150000</v>
      </c>
      <c r="G1105" s="135"/>
      <c r="H1105" s="136"/>
      <c r="I1105" s="70"/>
    </row>
    <row r="1106" spans="1:9" x14ac:dyDescent="0.25">
      <c r="A1106" s="79">
        <v>439</v>
      </c>
      <c r="B1106" s="16" t="s">
        <v>1158</v>
      </c>
      <c r="C1106" s="33" t="s">
        <v>700</v>
      </c>
      <c r="D1106" s="139">
        <v>6</v>
      </c>
      <c r="E1106" s="89" t="s">
        <v>723</v>
      </c>
      <c r="F1106" s="88">
        <v>300000</v>
      </c>
      <c r="G1106" s="88" t="s">
        <v>1159</v>
      </c>
      <c r="H1106" s="91">
        <v>35</v>
      </c>
      <c r="I1106" s="72"/>
    </row>
    <row r="1107" spans="1:9" x14ac:dyDescent="0.25">
      <c r="A1107" s="79">
        <v>440</v>
      </c>
      <c r="B1107" s="16" t="s">
        <v>1160</v>
      </c>
      <c r="C1107" s="33" t="s">
        <v>700</v>
      </c>
      <c r="D1107" s="139"/>
      <c r="E1107" s="89"/>
      <c r="F1107" s="88"/>
      <c r="G1107" s="88"/>
      <c r="H1107" s="91"/>
      <c r="I1107" s="72"/>
    </row>
    <row r="1108" spans="1:9" x14ac:dyDescent="0.25">
      <c r="A1108" s="79">
        <v>441</v>
      </c>
      <c r="B1108" s="16" t="s">
        <v>585</v>
      </c>
      <c r="C1108" s="33" t="s">
        <v>700</v>
      </c>
      <c r="D1108" s="139"/>
      <c r="E1108" s="89"/>
      <c r="F1108" s="88"/>
      <c r="G1108" s="88"/>
      <c r="H1108" s="91"/>
      <c r="I1108" s="72"/>
    </row>
    <row r="1109" spans="1:9" x14ac:dyDescent="0.25">
      <c r="A1109" s="79">
        <v>442</v>
      </c>
      <c r="B1109" s="16" t="s">
        <v>1161</v>
      </c>
      <c r="C1109" s="33" t="s">
        <v>700</v>
      </c>
      <c r="D1109" s="139"/>
      <c r="E1109" s="89"/>
      <c r="F1109" s="88"/>
      <c r="G1109" s="88"/>
      <c r="H1109" s="91"/>
      <c r="I1109" s="72"/>
    </row>
    <row r="1110" spans="1:9" x14ac:dyDescent="0.25">
      <c r="A1110" s="79">
        <v>443</v>
      </c>
      <c r="B1110" s="16" t="s">
        <v>1162</v>
      </c>
      <c r="C1110" s="33" t="s">
        <v>700</v>
      </c>
      <c r="D1110" s="139"/>
      <c r="E1110" s="89"/>
      <c r="F1110" s="88"/>
      <c r="G1110" s="88"/>
      <c r="H1110" s="91"/>
      <c r="I1110" s="72"/>
    </row>
    <row r="1111" spans="1:9" x14ac:dyDescent="0.25">
      <c r="A1111" s="79">
        <v>444</v>
      </c>
      <c r="B1111" s="16" t="s">
        <v>1163</v>
      </c>
      <c r="C1111" s="33" t="s">
        <v>700</v>
      </c>
      <c r="D1111" s="139"/>
      <c r="E1111" s="89"/>
      <c r="F1111" s="88"/>
      <c r="G1111" s="88"/>
      <c r="H1111" s="91"/>
      <c r="I1111" s="72"/>
    </row>
    <row r="1112" spans="1:9" x14ac:dyDescent="0.25">
      <c r="A1112" s="79">
        <v>445</v>
      </c>
      <c r="B1112" s="16" t="s">
        <v>1164</v>
      </c>
      <c r="C1112" s="33" t="s">
        <v>700</v>
      </c>
      <c r="D1112" s="23">
        <v>1</v>
      </c>
      <c r="E1112" s="46" t="s">
        <v>725</v>
      </c>
      <c r="F1112" s="35">
        <v>102000</v>
      </c>
      <c r="G1112" s="88"/>
      <c r="H1112" s="91"/>
      <c r="I1112" s="72"/>
    </row>
    <row r="1113" spans="1:9" x14ac:dyDescent="0.25">
      <c r="A1113" s="79">
        <v>446</v>
      </c>
      <c r="B1113" s="16" t="s">
        <v>1165</v>
      </c>
      <c r="C1113" s="33" t="s">
        <v>700</v>
      </c>
      <c r="D1113" s="139">
        <v>3</v>
      </c>
      <c r="E1113" s="89" t="s">
        <v>739</v>
      </c>
      <c r="F1113" s="93">
        <f>9500*12</f>
        <v>114000</v>
      </c>
      <c r="G1113" s="88"/>
      <c r="H1113" s="91"/>
      <c r="I1113" s="72"/>
    </row>
    <row r="1114" spans="1:9" x14ac:dyDescent="0.25">
      <c r="A1114" s="79">
        <v>447</v>
      </c>
      <c r="B1114" s="16" t="s">
        <v>1166</v>
      </c>
      <c r="C1114" s="33" t="s">
        <v>700</v>
      </c>
      <c r="D1114" s="139"/>
      <c r="E1114" s="89"/>
      <c r="F1114" s="93"/>
      <c r="G1114" s="88"/>
      <c r="H1114" s="91"/>
      <c r="I1114" s="72"/>
    </row>
    <row r="1115" spans="1:9" x14ac:dyDescent="0.25">
      <c r="A1115" s="79">
        <v>448</v>
      </c>
      <c r="B1115" s="16" t="s">
        <v>1167</v>
      </c>
      <c r="C1115" s="33" t="s">
        <v>700</v>
      </c>
      <c r="D1115" s="139"/>
      <c r="E1115" s="89"/>
      <c r="F1115" s="93"/>
      <c r="G1115" s="88"/>
      <c r="H1115" s="91"/>
      <c r="I1115" s="72"/>
    </row>
    <row r="1116" spans="1:9" x14ac:dyDescent="0.25">
      <c r="A1116" s="79">
        <v>449</v>
      </c>
      <c r="B1116" s="16" t="s">
        <v>231</v>
      </c>
      <c r="C1116" s="33" t="s">
        <v>700</v>
      </c>
      <c r="D1116" s="139">
        <v>6</v>
      </c>
      <c r="E1116" s="89" t="s">
        <v>701</v>
      </c>
      <c r="F1116" s="88">
        <v>90000</v>
      </c>
      <c r="G1116" s="88"/>
      <c r="H1116" s="91"/>
      <c r="I1116" s="72"/>
    </row>
    <row r="1117" spans="1:9" x14ac:dyDescent="0.25">
      <c r="A1117" s="79">
        <v>450</v>
      </c>
      <c r="B1117" s="16" t="s">
        <v>1168</v>
      </c>
      <c r="C1117" s="33" t="s">
        <v>700</v>
      </c>
      <c r="D1117" s="139"/>
      <c r="E1117" s="89"/>
      <c r="F1117" s="88"/>
      <c r="G1117" s="88"/>
      <c r="H1117" s="91"/>
      <c r="I1117" s="72"/>
    </row>
    <row r="1118" spans="1:9" x14ac:dyDescent="0.25">
      <c r="A1118" s="79">
        <v>451</v>
      </c>
      <c r="B1118" s="16" t="s">
        <v>1169</v>
      </c>
      <c r="C1118" s="33" t="s">
        <v>700</v>
      </c>
      <c r="D1118" s="139"/>
      <c r="E1118" s="89"/>
      <c r="F1118" s="88"/>
      <c r="G1118" s="88"/>
      <c r="H1118" s="91"/>
      <c r="I1118" s="72"/>
    </row>
    <row r="1119" spans="1:9" x14ac:dyDescent="0.25">
      <c r="A1119" s="79">
        <v>452</v>
      </c>
      <c r="B1119" s="16" t="s">
        <v>1170</v>
      </c>
      <c r="C1119" s="33" t="s">
        <v>700</v>
      </c>
      <c r="D1119" s="139"/>
      <c r="E1119" s="89"/>
      <c r="F1119" s="88"/>
      <c r="G1119" s="88"/>
      <c r="H1119" s="91"/>
      <c r="I1119" s="72"/>
    </row>
    <row r="1120" spans="1:9" x14ac:dyDescent="0.25">
      <c r="A1120" s="79">
        <v>453</v>
      </c>
      <c r="B1120" s="16" t="s">
        <v>1171</v>
      </c>
      <c r="C1120" s="33" t="s">
        <v>700</v>
      </c>
      <c r="D1120" s="139"/>
      <c r="E1120" s="89"/>
      <c r="F1120" s="88"/>
      <c r="G1120" s="88"/>
      <c r="H1120" s="91"/>
      <c r="I1120" s="72"/>
    </row>
    <row r="1121" spans="1:9" x14ac:dyDescent="0.25">
      <c r="A1121" s="79">
        <v>454</v>
      </c>
      <c r="B1121" s="16" t="s">
        <v>1172</v>
      </c>
      <c r="C1121" s="33" t="s">
        <v>700</v>
      </c>
      <c r="D1121" s="139"/>
      <c r="E1121" s="89"/>
      <c r="F1121" s="88"/>
      <c r="G1121" s="88"/>
      <c r="H1121" s="91"/>
      <c r="I1121" s="72"/>
    </row>
    <row r="1122" spans="1:9" x14ac:dyDescent="0.25">
      <c r="A1122" s="79">
        <v>455</v>
      </c>
      <c r="B1122" s="16" t="s">
        <v>1173</v>
      </c>
      <c r="C1122" s="33" t="s">
        <v>700</v>
      </c>
      <c r="D1122" s="139">
        <v>3</v>
      </c>
      <c r="E1122" s="89" t="s">
        <v>765</v>
      </c>
      <c r="F1122" s="88">
        <v>84000</v>
      </c>
      <c r="G1122" s="88"/>
      <c r="H1122" s="91"/>
      <c r="I1122" s="72"/>
    </row>
    <row r="1123" spans="1:9" x14ac:dyDescent="0.25">
      <c r="A1123" s="79">
        <v>456</v>
      </c>
      <c r="B1123" s="16" t="s">
        <v>1174</v>
      </c>
      <c r="C1123" s="33" t="s">
        <v>700</v>
      </c>
      <c r="D1123" s="139"/>
      <c r="E1123" s="89"/>
      <c r="F1123" s="88"/>
      <c r="G1123" s="88"/>
      <c r="H1123" s="91"/>
      <c r="I1123" s="72"/>
    </row>
    <row r="1124" spans="1:9" x14ac:dyDescent="0.25">
      <c r="A1124" s="79">
        <v>457</v>
      </c>
      <c r="B1124" s="16" t="s">
        <v>1175</v>
      </c>
      <c r="C1124" s="33" t="s">
        <v>700</v>
      </c>
      <c r="D1124" s="139"/>
      <c r="E1124" s="89"/>
      <c r="F1124" s="88"/>
      <c r="G1124" s="88"/>
      <c r="H1124" s="91"/>
      <c r="I1124" s="72"/>
    </row>
    <row r="1125" spans="1:9" x14ac:dyDescent="0.25">
      <c r="A1125" s="79">
        <v>458</v>
      </c>
      <c r="B1125" s="16" t="s">
        <v>1176</v>
      </c>
      <c r="C1125" s="33" t="s">
        <v>700</v>
      </c>
      <c r="D1125" s="44">
        <v>1</v>
      </c>
      <c r="E1125" s="45" t="s">
        <v>929</v>
      </c>
      <c r="F1125" s="35" t="s">
        <v>1177</v>
      </c>
      <c r="G1125" s="88"/>
      <c r="H1125" s="91"/>
      <c r="I1125" s="72"/>
    </row>
    <row r="1126" spans="1:9" x14ac:dyDescent="0.25">
      <c r="A1126" s="79">
        <v>459</v>
      </c>
      <c r="B1126" s="16" t="s">
        <v>1178</v>
      </c>
      <c r="C1126" s="33" t="s">
        <v>700</v>
      </c>
      <c r="D1126" s="139">
        <v>4</v>
      </c>
      <c r="E1126" s="89" t="s">
        <v>778</v>
      </c>
      <c r="F1126" s="88">
        <v>128400</v>
      </c>
      <c r="G1126" s="88"/>
      <c r="H1126" s="91"/>
      <c r="I1126" s="72"/>
    </row>
    <row r="1127" spans="1:9" x14ac:dyDescent="0.25">
      <c r="A1127" s="79">
        <v>460</v>
      </c>
      <c r="B1127" s="16" t="s">
        <v>1179</v>
      </c>
      <c r="C1127" s="33" t="s">
        <v>700</v>
      </c>
      <c r="D1127" s="139"/>
      <c r="E1127" s="89"/>
      <c r="F1127" s="88"/>
      <c r="G1127" s="88"/>
      <c r="H1127" s="91"/>
      <c r="I1127" s="72"/>
    </row>
    <row r="1128" spans="1:9" x14ac:dyDescent="0.25">
      <c r="A1128" s="79">
        <v>461</v>
      </c>
      <c r="B1128" s="16" t="s">
        <v>1180</v>
      </c>
      <c r="C1128" s="33" t="s">
        <v>700</v>
      </c>
      <c r="D1128" s="139"/>
      <c r="E1128" s="89"/>
      <c r="F1128" s="88"/>
      <c r="G1128" s="88"/>
      <c r="H1128" s="91"/>
      <c r="I1128" s="72"/>
    </row>
    <row r="1129" spans="1:9" x14ac:dyDescent="0.25">
      <c r="A1129" s="79">
        <v>462</v>
      </c>
      <c r="B1129" s="16" t="s">
        <v>1181</v>
      </c>
      <c r="C1129" s="33" t="s">
        <v>700</v>
      </c>
      <c r="D1129" s="139"/>
      <c r="E1129" s="89"/>
      <c r="F1129" s="88"/>
      <c r="G1129" s="88"/>
      <c r="H1129" s="91"/>
      <c r="I1129" s="72"/>
    </row>
    <row r="1130" spans="1:9" x14ac:dyDescent="0.25">
      <c r="A1130" s="79">
        <v>463</v>
      </c>
      <c r="B1130" s="16" t="s">
        <v>1182</v>
      </c>
      <c r="C1130" s="33" t="s">
        <v>700</v>
      </c>
      <c r="D1130" s="139">
        <v>2</v>
      </c>
      <c r="E1130" s="89" t="s">
        <v>86</v>
      </c>
      <c r="F1130" s="88">
        <v>186000</v>
      </c>
      <c r="G1130" s="88"/>
      <c r="H1130" s="91"/>
      <c r="I1130" s="72"/>
    </row>
    <row r="1131" spans="1:9" x14ac:dyDescent="0.25">
      <c r="A1131" s="79">
        <v>464</v>
      </c>
      <c r="B1131" s="16" t="s">
        <v>1183</v>
      </c>
      <c r="C1131" s="33" t="s">
        <v>700</v>
      </c>
      <c r="D1131" s="139"/>
      <c r="E1131" s="89"/>
      <c r="F1131" s="88"/>
      <c r="G1131" s="88"/>
      <c r="H1131" s="91"/>
      <c r="I1131" s="72"/>
    </row>
    <row r="1132" spans="1:9" x14ac:dyDescent="0.25">
      <c r="A1132" s="79">
        <v>465</v>
      </c>
      <c r="B1132" s="16" t="s">
        <v>1184</v>
      </c>
      <c r="C1132" s="33" t="s">
        <v>700</v>
      </c>
      <c r="D1132" s="44">
        <v>1</v>
      </c>
      <c r="E1132" s="46" t="s">
        <v>718</v>
      </c>
      <c r="F1132" s="36">
        <f>10000*12</f>
        <v>120000</v>
      </c>
      <c r="G1132" s="88"/>
      <c r="H1132" s="91"/>
      <c r="I1132" s="72"/>
    </row>
    <row r="1133" spans="1:9" x14ac:dyDescent="0.25">
      <c r="A1133" s="79">
        <v>466</v>
      </c>
      <c r="B1133" s="16" t="s">
        <v>1185</v>
      </c>
      <c r="C1133" s="33" t="s">
        <v>700</v>
      </c>
      <c r="D1133" s="44">
        <v>1</v>
      </c>
      <c r="E1133" s="45" t="s">
        <v>934</v>
      </c>
      <c r="F1133" s="37">
        <f>13000*12</f>
        <v>156000</v>
      </c>
      <c r="G1133" s="88"/>
      <c r="H1133" s="91"/>
      <c r="I1133" s="72"/>
    </row>
    <row r="1134" spans="1:9" x14ac:dyDescent="0.25">
      <c r="A1134" s="79">
        <v>467</v>
      </c>
      <c r="B1134" s="16" t="s">
        <v>1186</v>
      </c>
      <c r="C1134" s="33" t="s">
        <v>700</v>
      </c>
      <c r="D1134" s="44">
        <v>1</v>
      </c>
      <c r="E1134" s="46" t="s">
        <v>1005</v>
      </c>
      <c r="F1134" s="35">
        <v>186000</v>
      </c>
      <c r="G1134" s="88"/>
      <c r="H1134" s="91"/>
      <c r="I1134" s="72"/>
    </row>
    <row r="1135" spans="1:9" x14ac:dyDescent="0.25">
      <c r="A1135" s="79">
        <v>468</v>
      </c>
      <c r="B1135" s="16" t="s">
        <v>1187</v>
      </c>
      <c r="C1135" s="33" t="s">
        <v>700</v>
      </c>
      <c r="D1135" s="139">
        <v>2</v>
      </c>
      <c r="E1135" s="89" t="s">
        <v>832</v>
      </c>
      <c r="F1135" s="93">
        <f>8500*12</f>
        <v>102000</v>
      </c>
      <c r="G1135" s="88"/>
      <c r="H1135" s="91"/>
      <c r="I1135" s="72"/>
    </row>
    <row r="1136" spans="1:9" x14ac:dyDescent="0.25">
      <c r="A1136" s="79">
        <v>469</v>
      </c>
      <c r="B1136" s="16" t="s">
        <v>1188</v>
      </c>
      <c r="C1136" s="33" t="s">
        <v>700</v>
      </c>
      <c r="D1136" s="139"/>
      <c r="E1136" s="89"/>
      <c r="F1136" s="93"/>
      <c r="G1136" s="88"/>
      <c r="H1136" s="91"/>
      <c r="I1136" s="72"/>
    </row>
    <row r="1137" spans="1:9" x14ac:dyDescent="0.25">
      <c r="A1137" s="79">
        <v>470</v>
      </c>
      <c r="B1137" s="16" t="s">
        <v>1189</v>
      </c>
      <c r="C1137" s="33" t="s">
        <v>700</v>
      </c>
      <c r="D1137" s="139">
        <v>2</v>
      </c>
      <c r="E1137" s="89" t="s">
        <v>1109</v>
      </c>
      <c r="F1137" s="88">
        <f>12000*12</f>
        <v>144000</v>
      </c>
      <c r="G1137" s="88"/>
      <c r="H1137" s="91"/>
      <c r="I1137" s="72"/>
    </row>
    <row r="1138" spans="1:9" x14ac:dyDescent="0.25">
      <c r="A1138" s="79">
        <v>471</v>
      </c>
      <c r="B1138" s="16" t="s">
        <v>1190</v>
      </c>
      <c r="C1138" s="33" t="s">
        <v>700</v>
      </c>
      <c r="D1138" s="139"/>
      <c r="E1138" s="89"/>
      <c r="F1138" s="88"/>
      <c r="G1138" s="88"/>
      <c r="H1138" s="91"/>
      <c r="I1138" s="72"/>
    </row>
    <row r="1139" spans="1:9" x14ac:dyDescent="0.25">
      <c r="A1139" s="79">
        <v>472</v>
      </c>
      <c r="B1139" s="16" t="s">
        <v>1191</v>
      </c>
      <c r="C1139" s="33" t="s">
        <v>700</v>
      </c>
      <c r="D1139" s="139">
        <v>2</v>
      </c>
      <c r="E1139" s="89" t="s">
        <v>858</v>
      </c>
      <c r="F1139" s="88">
        <f>12000*12</f>
        <v>144000</v>
      </c>
      <c r="G1139" s="88"/>
      <c r="H1139" s="91"/>
      <c r="I1139" s="72"/>
    </row>
    <row r="1140" spans="1:9" x14ac:dyDescent="0.25">
      <c r="A1140" s="79">
        <v>473</v>
      </c>
      <c r="B1140" s="16" t="s">
        <v>1192</v>
      </c>
      <c r="C1140" s="33" t="s">
        <v>700</v>
      </c>
      <c r="D1140" s="139"/>
      <c r="E1140" s="89"/>
      <c r="F1140" s="88"/>
      <c r="G1140" s="88"/>
      <c r="H1140" s="91"/>
      <c r="I1140" s="72"/>
    </row>
    <row r="1141" spans="1:9" x14ac:dyDescent="0.25">
      <c r="A1141" s="79">
        <v>474</v>
      </c>
      <c r="B1141" s="16" t="s">
        <v>1193</v>
      </c>
      <c r="C1141" s="33" t="s">
        <v>700</v>
      </c>
      <c r="D1141" s="139">
        <v>10</v>
      </c>
      <c r="E1141" s="89" t="s">
        <v>723</v>
      </c>
      <c r="F1141" s="88">
        <v>300000</v>
      </c>
      <c r="G1141" s="139" t="s">
        <v>1194</v>
      </c>
      <c r="H1141" s="140">
        <v>43</v>
      </c>
      <c r="I1141" s="72"/>
    </row>
    <row r="1142" spans="1:9" x14ac:dyDescent="0.25">
      <c r="A1142" s="79">
        <v>475</v>
      </c>
      <c r="B1142" s="16" t="s">
        <v>1195</v>
      </c>
      <c r="C1142" s="33" t="s">
        <v>700</v>
      </c>
      <c r="D1142" s="139"/>
      <c r="E1142" s="89"/>
      <c r="F1142" s="88"/>
      <c r="G1142" s="139"/>
      <c r="H1142" s="140"/>
      <c r="I1142" s="72"/>
    </row>
    <row r="1143" spans="1:9" x14ac:dyDescent="0.25">
      <c r="A1143" s="79">
        <v>476</v>
      </c>
      <c r="B1143" s="16" t="s">
        <v>1196</v>
      </c>
      <c r="C1143" s="33" t="s">
        <v>700</v>
      </c>
      <c r="D1143" s="139"/>
      <c r="E1143" s="89"/>
      <c r="F1143" s="88"/>
      <c r="G1143" s="139"/>
      <c r="H1143" s="140"/>
      <c r="I1143" s="72"/>
    </row>
    <row r="1144" spans="1:9" x14ac:dyDescent="0.25">
      <c r="A1144" s="79">
        <v>477</v>
      </c>
      <c r="B1144" s="16" t="s">
        <v>1197</v>
      </c>
      <c r="C1144" s="33" t="s">
        <v>700</v>
      </c>
      <c r="D1144" s="139"/>
      <c r="E1144" s="89"/>
      <c r="F1144" s="88"/>
      <c r="G1144" s="139"/>
      <c r="H1144" s="140"/>
      <c r="I1144" s="72"/>
    </row>
    <row r="1145" spans="1:9" x14ac:dyDescent="0.25">
      <c r="A1145" s="79">
        <v>478</v>
      </c>
      <c r="B1145" s="16" t="s">
        <v>1198</v>
      </c>
      <c r="C1145" s="33" t="s">
        <v>700</v>
      </c>
      <c r="D1145" s="139"/>
      <c r="E1145" s="89"/>
      <c r="F1145" s="88"/>
      <c r="G1145" s="139"/>
      <c r="H1145" s="140"/>
      <c r="I1145" s="72"/>
    </row>
    <row r="1146" spans="1:9" x14ac:dyDescent="0.25">
      <c r="A1146" s="79">
        <v>479</v>
      </c>
      <c r="B1146" s="16" t="s">
        <v>1199</v>
      </c>
      <c r="C1146" s="33" t="s">
        <v>700</v>
      </c>
      <c r="D1146" s="139"/>
      <c r="E1146" s="89"/>
      <c r="F1146" s="88"/>
      <c r="G1146" s="139"/>
      <c r="H1146" s="140"/>
      <c r="I1146" s="72"/>
    </row>
    <row r="1147" spans="1:9" x14ac:dyDescent="0.25">
      <c r="A1147" s="79">
        <v>480</v>
      </c>
      <c r="B1147" s="16" t="s">
        <v>900</v>
      </c>
      <c r="C1147" s="33" t="s">
        <v>700</v>
      </c>
      <c r="D1147" s="139"/>
      <c r="E1147" s="89"/>
      <c r="F1147" s="88"/>
      <c r="G1147" s="139"/>
      <c r="H1147" s="140"/>
      <c r="I1147" s="72"/>
    </row>
    <row r="1148" spans="1:9" x14ac:dyDescent="0.25">
      <c r="A1148" s="79">
        <v>481</v>
      </c>
      <c r="B1148" s="16" t="s">
        <v>1200</v>
      </c>
      <c r="C1148" s="33" t="s">
        <v>700</v>
      </c>
      <c r="D1148" s="139"/>
      <c r="E1148" s="89"/>
      <c r="F1148" s="88"/>
      <c r="G1148" s="139"/>
      <c r="H1148" s="140"/>
      <c r="I1148" s="72"/>
    </row>
    <row r="1149" spans="1:9" x14ac:dyDescent="0.25">
      <c r="A1149" s="79">
        <v>482</v>
      </c>
      <c r="B1149" s="16" t="s">
        <v>1201</v>
      </c>
      <c r="C1149" s="33" t="s">
        <v>700</v>
      </c>
      <c r="D1149" s="139"/>
      <c r="E1149" s="89"/>
      <c r="F1149" s="88"/>
      <c r="G1149" s="139"/>
      <c r="H1149" s="140"/>
      <c r="I1149" s="72"/>
    </row>
    <row r="1150" spans="1:9" x14ac:dyDescent="0.25">
      <c r="A1150" s="79">
        <v>483</v>
      </c>
      <c r="B1150" s="16" t="s">
        <v>1202</v>
      </c>
      <c r="C1150" s="33" t="s">
        <v>700</v>
      </c>
      <c r="D1150" s="139"/>
      <c r="E1150" s="89"/>
      <c r="F1150" s="88"/>
      <c r="G1150" s="139"/>
      <c r="H1150" s="140"/>
      <c r="I1150" s="72"/>
    </row>
    <row r="1151" spans="1:9" x14ac:dyDescent="0.25">
      <c r="A1151" s="79">
        <v>484</v>
      </c>
      <c r="B1151" s="16" t="s">
        <v>1203</v>
      </c>
      <c r="C1151" s="33" t="s">
        <v>700</v>
      </c>
      <c r="D1151" s="139">
        <v>6</v>
      </c>
      <c r="E1151" s="89" t="s">
        <v>725</v>
      </c>
      <c r="F1151" s="88">
        <v>102000</v>
      </c>
      <c r="G1151" s="139"/>
      <c r="H1151" s="140"/>
      <c r="I1151" s="72"/>
    </row>
    <row r="1152" spans="1:9" x14ac:dyDescent="0.25">
      <c r="A1152" s="79">
        <v>485</v>
      </c>
      <c r="B1152" s="16" t="s">
        <v>1204</v>
      </c>
      <c r="C1152" s="33" t="s">
        <v>700</v>
      </c>
      <c r="D1152" s="139"/>
      <c r="E1152" s="89"/>
      <c r="F1152" s="88"/>
      <c r="G1152" s="139"/>
      <c r="H1152" s="140"/>
      <c r="I1152" s="72"/>
    </row>
    <row r="1153" spans="1:9" x14ac:dyDescent="0.25">
      <c r="A1153" s="79">
        <v>486</v>
      </c>
      <c r="B1153" s="16" t="s">
        <v>1205</v>
      </c>
      <c r="C1153" s="33" t="s">
        <v>700</v>
      </c>
      <c r="D1153" s="139"/>
      <c r="E1153" s="89"/>
      <c r="F1153" s="88"/>
      <c r="G1153" s="139"/>
      <c r="H1153" s="140"/>
      <c r="I1153" s="72"/>
    </row>
    <row r="1154" spans="1:9" x14ac:dyDescent="0.25">
      <c r="A1154" s="79">
        <v>487</v>
      </c>
      <c r="B1154" s="16" t="s">
        <v>1206</v>
      </c>
      <c r="C1154" s="33" t="s">
        <v>700</v>
      </c>
      <c r="D1154" s="139"/>
      <c r="E1154" s="89"/>
      <c r="F1154" s="88"/>
      <c r="G1154" s="139"/>
      <c r="H1154" s="140"/>
      <c r="I1154" s="72"/>
    </row>
    <row r="1155" spans="1:9" x14ac:dyDescent="0.25">
      <c r="A1155" s="79">
        <v>488</v>
      </c>
      <c r="B1155" s="16" t="s">
        <v>1207</v>
      </c>
      <c r="C1155" s="33" t="s">
        <v>700</v>
      </c>
      <c r="D1155" s="139"/>
      <c r="E1155" s="89"/>
      <c r="F1155" s="88"/>
      <c r="G1155" s="139"/>
      <c r="H1155" s="140"/>
      <c r="I1155" s="72"/>
    </row>
    <row r="1156" spans="1:9" x14ac:dyDescent="0.25">
      <c r="A1156" s="79">
        <v>489</v>
      </c>
      <c r="B1156" s="16" t="s">
        <v>1208</v>
      </c>
      <c r="C1156" s="33" t="s">
        <v>700</v>
      </c>
      <c r="D1156" s="139"/>
      <c r="E1156" s="89"/>
      <c r="F1156" s="88"/>
      <c r="G1156" s="139"/>
      <c r="H1156" s="140"/>
      <c r="I1156" s="72"/>
    </row>
    <row r="1157" spans="1:9" x14ac:dyDescent="0.25">
      <c r="A1157" s="79">
        <v>490</v>
      </c>
      <c r="B1157" s="16" t="s">
        <v>1209</v>
      </c>
      <c r="C1157" s="33" t="s">
        <v>700</v>
      </c>
      <c r="D1157" s="139">
        <v>7</v>
      </c>
      <c r="E1157" s="89" t="s">
        <v>739</v>
      </c>
      <c r="F1157" s="93">
        <f>9500*12</f>
        <v>114000</v>
      </c>
      <c r="G1157" s="139"/>
      <c r="H1157" s="140"/>
      <c r="I1157" s="72"/>
    </row>
    <row r="1158" spans="1:9" x14ac:dyDescent="0.25">
      <c r="A1158" s="79">
        <v>491</v>
      </c>
      <c r="B1158" s="16" t="s">
        <v>1210</v>
      </c>
      <c r="C1158" s="33" t="s">
        <v>700</v>
      </c>
      <c r="D1158" s="139"/>
      <c r="E1158" s="89"/>
      <c r="F1158" s="93"/>
      <c r="G1158" s="139"/>
      <c r="H1158" s="140"/>
      <c r="I1158" s="72"/>
    </row>
    <row r="1159" spans="1:9" x14ac:dyDescent="0.25">
      <c r="A1159" s="79">
        <v>492</v>
      </c>
      <c r="B1159" s="16" t="s">
        <v>1211</v>
      </c>
      <c r="C1159" s="33" t="s">
        <v>700</v>
      </c>
      <c r="D1159" s="139"/>
      <c r="E1159" s="89"/>
      <c r="F1159" s="93"/>
      <c r="G1159" s="139"/>
      <c r="H1159" s="140"/>
      <c r="I1159" s="72"/>
    </row>
    <row r="1160" spans="1:9" x14ac:dyDescent="0.25">
      <c r="A1160" s="79">
        <v>493</v>
      </c>
      <c r="B1160" s="16" t="s">
        <v>1212</v>
      </c>
      <c r="C1160" s="33" t="s">
        <v>700</v>
      </c>
      <c r="D1160" s="139"/>
      <c r="E1160" s="89"/>
      <c r="F1160" s="93"/>
      <c r="G1160" s="139"/>
      <c r="H1160" s="140"/>
      <c r="I1160" s="72"/>
    </row>
    <row r="1161" spans="1:9" x14ac:dyDescent="0.25">
      <c r="A1161" s="79">
        <v>494</v>
      </c>
      <c r="B1161" s="16" t="s">
        <v>1213</v>
      </c>
      <c r="C1161" s="33" t="s">
        <v>700</v>
      </c>
      <c r="D1161" s="139"/>
      <c r="E1161" s="89"/>
      <c r="F1161" s="93"/>
      <c r="G1161" s="139"/>
      <c r="H1161" s="140"/>
      <c r="I1161" s="72"/>
    </row>
    <row r="1162" spans="1:9" x14ac:dyDescent="0.25">
      <c r="A1162" s="79">
        <v>495</v>
      </c>
      <c r="B1162" s="16" t="s">
        <v>1214</v>
      </c>
      <c r="C1162" s="33" t="s">
        <v>700</v>
      </c>
      <c r="D1162" s="139"/>
      <c r="E1162" s="89"/>
      <c r="F1162" s="93"/>
      <c r="G1162" s="139"/>
      <c r="H1162" s="140"/>
      <c r="I1162" s="72"/>
    </row>
    <row r="1163" spans="1:9" x14ac:dyDescent="0.25">
      <c r="A1163" s="79">
        <v>496</v>
      </c>
      <c r="B1163" s="16" t="s">
        <v>1215</v>
      </c>
      <c r="C1163" s="33" t="s">
        <v>700</v>
      </c>
      <c r="D1163" s="139"/>
      <c r="E1163" s="89"/>
      <c r="F1163" s="93"/>
      <c r="G1163" s="139"/>
      <c r="H1163" s="140"/>
      <c r="I1163" s="72"/>
    </row>
    <row r="1164" spans="1:9" x14ac:dyDescent="0.25">
      <c r="A1164" s="79">
        <v>497</v>
      </c>
      <c r="B1164" s="16" t="s">
        <v>1216</v>
      </c>
      <c r="C1164" s="33" t="s">
        <v>700</v>
      </c>
      <c r="D1164" s="139">
        <v>6</v>
      </c>
      <c r="E1164" s="89" t="s">
        <v>701</v>
      </c>
      <c r="F1164" s="88">
        <v>90000</v>
      </c>
      <c r="G1164" s="139"/>
      <c r="H1164" s="140"/>
      <c r="I1164" s="72"/>
    </row>
    <row r="1165" spans="1:9" x14ac:dyDescent="0.25">
      <c r="A1165" s="79">
        <v>498</v>
      </c>
      <c r="B1165" s="16" t="s">
        <v>1217</v>
      </c>
      <c r="C1165" s="33" t="s">
        <v>700</v>
      </c>
      <c r="D1165" s="139"/>
      <c r="E1165" s="89"/>
      <c r="F1165" s="88"/>
      <c r="G1165" s="139"/>
      <c r="H1165" s="140"/>
      <c r="I1165" s="72"/>
    </row>
    <row r="1166" spans="1:9" x14ac:dyDescent="0.25">
      <c r="A1166" s="79">
        <v>499</v>
      </c>
      <c r="B1166" s="16" t="s">
        <v>1218</v>
      </c>
      <c r="C1166" s="33" t="s">
        <v>700</v>
      </c>
      <c r="D1166" s="139"/>
      <c r="E1166" s="89"/>
      <c r="F1166" s="88"/>
      <c r="G1166" s="139"/>
      <c r="H1166" s="140"/>
      <c r="I1166" s="72"/>
    </row>
    <row r="1167" spans="1:9" x14ac:dyDescent="0.25">
      <c r="A1167" s="79">
        <v>500</v>
      </c>
      <c r="B1167" s="16" t="s">
        <v>1219</v>
      </c>
      <c r="C1167" s="33" t="s">
        <v>700</v>
      </c>
      <c r="D1167" s="139"/>
      <c r="E1167" s="89"/>
      <c r="F1167" s="88"/>
      <c r="G1167" s="139"/>
      <c r="H1167" s="140"/>
      <c r="I1167" s="72"/>
    </row>
    <row r="1168" spans="1:9" x14ac:dyDescent="0.25">
      <c r="A1168" s="79">
        <v>501</v>
      </c>
      <c r="B1168" s="16" t="s">
        <v>1220</v>
      </c>
      <c r="C1168" s="33" t="s">
        <v>700</v>
      </c>
      <c r="D1168" s="139"/>
      <c r="E1168" s="89"/>
      <c r="F1168" s="88"/>
      <c r="G1168" s="139"/>
      <c r="H1168" s="140"/>
      <c r="I1168" s="72"/>
    </row>
    <row r="1169" spans="1:9" x14ac:dyDescent="0.25">
      <c r="A1169" s="79">
        <v>502</v>
      </c>
      <c r="B1169" s="16" t="s">
        <v>1221</v>
      </c>
      <c r="C1169" s="33" t="s">
        <v>700</v>
      </c>
      <c r="D1169" s="139"/>
      <c r="E1169" s="89"/>
      <c r="F1169" s="88"/>
      <c r="G1169" s="139"/>
      <c r="H1169" s="140"/>
      <c r="I1169" s="72"/>
    </row>
    <row r="1170" spans="1:9" x14ac:dyDescent="0.25">
      <c r="A1170" s="79">
        <v>503</v>
      </c>
      <c r="B1170" s="16" t="s">
        <v>921</v>
      </c>
      <c r="C1170" s="33" t="s">
        <v>700</v>
      </c>
      <c r="D1170" s="139">
        <v>3</v>
      </c>
      <c r="E1170" s="89" t="s">
        <v>765</v>
      </c>
      <c r="F1170" s="88">
        <v>84000</v>
      </c>
      <c r="G1170" s="139"/>
      <c r="H1170" s="140"/>
      <c r="I1170" s="72"/>
    </row>
    <row r="1171" spans="1:9" x14ac:dyDescent="0.25">
      <c r="A1171" s="79">
        <v>504</v>
      </c>
      <c r="B1171" s="16" t="s">
        <v>1222</v>
      </c>
      <c r="C1171" s="33" t="s">
        <v>700</v>
      </c>
      <c r="D1171" s="139"/>
      <c r="E1171" s="89"/>
      <c r="F1171" s="88"/>
      <c r="G1171" s="139"/>
      <c r="H1171" s="140"/>
      <c r="I1171" s="72"/>
    </row>
    <row r="1172" spans="1:9" x14ac:dyDescent="0.25">
      <c r="A1172" s="79">
        <v>505</v>
      </c>
      <c r="B1172" s="16" t="s">
        <v>1223</v>
      </c>
      <c r="C1172" s="33" t="s">
        <v>700</v>
      </c>
      <c r="D1172" s="139"/>
      <c r="E1172" s="89"/>
      <c r="F1172" s="88"/>
      <c r="G1172" s="139"/>
      <c r="H1172" s="140"/>
      <c r="I1172" s="72"/>
    </row>
    <row r="1173" spans="1:9" x14ac:dyDescent="0.25">
      <c r="A1173" s="79">
        <v>506</v>
      </c>
      <c r="B1173" s="16" t="s">
        <v>1224</v>
      </c>
      <c r="C1173" s="33" t="s">
        <v>700</v>
      </c>
      <c r="D1173" s="44">
        <v>1</v>
      </c>
      <c r="E1173" s="46" t="s">
        <v>774</v>
      </c>
      <c r="F1173" s="35">
        <v>96000</v>
      </c>
      <c r="G1173" s="139"/>
      <c r="H1173" s="140"/>
      <c r="I1173" s="72"/>
    </row>
    <row r="1174" spans="1:9" x14ac:dyDescent="0.25">
      <c r="A1174" s="79">
        <v>507</v>
      </c>
      <c r="B1174" s="16" t="s">
        <v>1225</v>
      </c>
      <c r="C1174" s="33" t="s">
        <v>700</v>
      </c>
      <c r="D1174" s="139">
        <v>2</v>
      </c>
      <c r="E1174" s="89" t="s">
        <v>929</v>
      </c>
      <c r="F1174" s="93">
        <v>189402</v>
      </c>
      <c r="G1174" s="139"/>
      <c r="H1174" s="140"/>
      <c r="I1174" s="72"/>
    </row>
    <row r="1175" spans="1:9" x14ac:dyDescent="0.25">
      <c r="A1175" s="79">
        <v>508</v>
      </c>
      <c r="B1175" s="16" t="s">
        <v>1226</v>
      </c>
      <c r="C1175" s="33" t="s">
        <v>700</v>
      </c>
      <c r="D1175" s="139"/>
      <c r="E1175" s="89"/>
      <c r="F1175" s="93"/>
      <c r="G1175" s="139"/>
      <c r="H1175" s="140"/>
      <c r="I1175" s="72"/>
    </row>
    <row r="1176" spans="1:9" x14ac:dyDescent="0.25">
      <c r="A1176" s="79">
        <v>509</v>
      </c>
      <c r="B1176" s="16" t="s">
        <v>1227</v>
      </c>
      <c r="C1176" s="33" t="s">
        <v>700</v>
      </c>
      <c r="D1176" s="139">
        <v>2</v>
      </c>
      <c r="E1176" s="89" t="s">
        <v>778</v>
      </c>
      <c r="F1176" s="88">
        <v>128400</v>
      </c>
      <c r="G1176" s="139"/>
      <c r="H1176" s="140"/>
      <c r="I1176" s="72"/>
    </row>
    <row r="1177" spans="1:9" x14ac:dyDescent="0.25">
      <c r="A1177" s="79">
        <v>510</v>
      </c>
      <c r="B1177" s="16" t="s">
        <v>1228</v>
      </c>
      <c r="C1177" s="33" t="s">
        <v>700</v>
      </c>
      <c r="D1177" s="139"/>
      <c r="E1177" s="89"/>
      <c r="F1177" s="88"/>
      <c r="G1177" s="139"/>
      <c r="H1177" s="140"/>
      <c r="I1177" s="72"/>
    </row>
    <row r="1178" spans="1:9" x14ac:dyDescent="0.25">
      <c r="A1178" s="79">
        <v>511</v>
      </c>
      <c r="B1178" s="16" t="s">
        <v>1229</v>
      </c>
      <c r="C1178" s="33" t="s">
        <v>700</v>
      </c>
      <c r="D1178" s="139">
        <v>2</v>
      </c>
      <c r="E1178" s="89" t="s">
        <v>1005</v>
      </c>
      <c r="F1178" s="88">
        <v>186000</v>
      </c>
      <c r="G1178" s="139"/>
      <c r="H1178" s="140"/>
      <c r="I1178" s="72"/>
    </row>
    <row r="1179" spans="1:9" x14ac:dyDescent="0.25">
      <c r="A1179" s="79">
        <v>512</v>
      </c>
      <c r="B1179" s="16" t="s">
        <v>1230</v>
      </c>
      <c r="C1179" s="33" t="s">
        <v>700</v>
      </c>
      <c r="D1179" s="139"/>
      <c r="E1179" s="89"/>
      <c r="F1179" s="88"/>
      <c r="G1179" s="139"/>
      <c r="H1179" s="140"/>
      <c r="I1179" s="72"/>
    </row>
    <row r="1180" spans="1:9" x14ac:dyDescent="0.25">
      <c r="A1180" s="79">
        <v>513</v>
      </c>
      <c r="B1180" s="16" t="s">
        <v>1231</v>
      </c>
      <c r="C1180" s="33" t="s">
        <v>700</v>
      </c>
      <c r="D1180" s="44">
        <v>1</v>
      </c>
      <c r="E1180" s="45" t="s">
        <v>934</v>
      </c>
      <c r="F1180" s="37">
        <f>13000*12</f>
        <v>156000</v>
      </c>
      <c r="G1180" s="139"/>
      <c r="H1180" s="140"/>
      <c r="I1180" s="72"/>
    </row>
    <row r="1181" spans="1:9" x14ac:dyDescent="0.25">
      <c r="A1181" s="79">
        <v>514</v>
      </c>
      <c r="B1181" s="16" t="s">
        <v>726</v>
      </c>
      <c r="C1181" s="33" t="s">
        <v>700</v>
      </c>
      <c r="D1181" s="44">
        <v>1</v>
      </c>
      <c r="E1181" s="46" t="s">
        <v>1109</v>
      </c>
      <c r="F1181" s="35">
        <f>12000*12</f>
        <v>144000</v>
      </c>
      <c r="G1181" s="139"/>
      <c r="H1181" s="140"/>
      <c r="I1181" s="72"/>
    </row>
    <row r="1182" spans="1:9" x14ac:dyDescent="0.25">
      <c r="A1182" s="79">
        <v>515</v>
      </c>
      <c r="B1182" s="16" t="s">
        <v>1232</v>
      </c>
      <c r="C1182" s="33" t="s">
        <v>700</v>
      </c>
      <c r="D1182" s="139">
        <v>2</v>
      </c>
      <c r="E1182" s="89" t="s">
        <v>718</v>
      </c>
      <c r="F1182" s="93">
        <f>10000*12</f>
        <v>120000</v>
      </c>
      <c r="G1182" s="139"/>
      <c r="H1182" s="140"/>
      <c r="I1182" s="72"/>
    </row>
    <row r="1183" spans="1:9" x14ac:dyDescent="0.25">
      <c r="A1183" s="79">
        <v>516</v>
      </c>
      <c r="B1183" s="16" t="s">
        <v>1233</v>
      </c>
      <c r="C1183" s="33" t="s">
        <v>700</v>
      </c>
      <c r="D1183" s="139"/>
      <c r="E1183" s="89"/>
      <c r="F1183" s="93"/>
      <c r="G1183" s="139"/>
      <c r="H1183" s="140"/>
      <c r="I1183" s="72"/>
    </row>
    <row r="1184" spans="1:9" x14ac:dyDescent="0.25">
      <c r="A1184" s="79">
        <v>517</v>
      </c>
      <c r="B1184" s="20" t="s">
        <v>1234</v>
      </c>
      <c r="C1184" s="33" t="s">
        <v>700</v>
      </c>
      <c r="D1184" s="139">
        <v>5</v>
      </c>
      <c r="E1184" s="89" t="s">
        <v>723</v>
      </c>
      <c r="F1184" s="88">
        <v>300000</v>
      </c>
      <c r="G1184" s="139" t="s">
        <v>1235</v>
      </c>
      <c r="H1184" s="140">
        <v>21</v>
      </c>
      <c r="I1184" s="72"/>
    </row>
    <row r="1185" spans="1:9" x14ac:dyDescent="0.25">
      <c r="A1185" s="79">
        <v>518</v>
      </c>
      <c r="B1185" s="20" t="s">
        <v>1236</v>
      </c>
      <c r="C1185" s="33" t="s">
        <v>700</v>
      </c>
      <c r="D1185" s="139"/>
      <c r="E1185" s="89"/>
      <c r="F1185" s="88"/>
      <c r="G1185" s="139"/>
      <c r="H1185" s="140"/>
      <c r="I1185" s="72"/>
    </row>
    <row r="1186" spans="1:9" x14ac:dyDescent="0.25">
      <c r="A1186" s="79">
        <v>519</v>
      </c>
      <c r="B1186" s="20" t="s">
        <v>1237</v>
      </c>
      <c r="C1186" s="33" t="s">
        <v>700</v>
      </c>
      <c r="D1186" s="139"/>
      <c r="E1186" s="89"/>
      <c r="F1186" s="88"/>
      <c r="G1186" s="139"/>
      <c r="H1186" s="140"/>
      <c r="I1186" s="72"/>
    </row>
    <row r="1187" spans="1:9" x14ac:dyDescent="0.25">
      <c r="A1187" s="79">
        <v>520</v>
      </c>
      <c r="B1187" s="20" t="s">
        <v>1238</v>
      </c>
      <c r="C1187" s="33" t="s">
        <v>700</v>
      </c>
      <c r="D1187" s="139"/>
      <c r="E1187" s="89"/>
      <c r="F1187" s="88"/>
      <c r="G1187" s="139"/>
      <c r="H1187" s="140"/>
      <c r="I1187" s="72"/>
    </row>
    <row r="1188" spans="1:9" x14ac:dyDescent="0.25">
      <c r="A1188" s="79">
        <v>521</v>
      </c>
      <c r="B1188" s="20" t="s">
        <v>1239</v>
      </c>
      <c r="C1188" s="33" t="s">
        <v>700</v>
      </c>
      <c r="D1188" s="139"/>
      <c r="E1188" s="89"/>
      <c r="F1188" s="88"/>
      <c r="G1188" s="139"/>
      <c r="H1188" s="140"/>
      <c r="I1188" s="72"/>
    </row>
    <row r="1189" spans="1:9" x14ac:dyDescent="0.25">
      <c r="A1189" s="79">
        <v>522</v>
      </c>
      <c r="B1189" s="20" t="s">
        <v>1240</v>
      </c>
      <c r="C1189" s="33" t="s">
        <v>700</v>
      </c>
      <c r="D1189" s="139">
        <v>2</v>
      </c>
      <c r="E1189" s="89" t="s">
        <v>725</v>
      </c>
      <c r="F1189" s="88">
        <v>102000</v>
      </c>
      <c r="G1189" s="139"/>
      <c r="H1189" s="140"/>
      <c r="I1189" s="72"/>
    </row>
    <row r="1190" spans="1:9" x14ac:dyDescent="0.25">
      <c r="A1190" s="79">
        <v>523</v>
      </c>
      <c r="B1190" s="20" t="s">
        <v>1241</v>
      </c>
      <c r="C1190" s="33" t="s">
        <v>700</v>
      </c>
      <c r="D1190" s="139"/>
      <c r="E1190" s="89"/>
      <c r="F1190" s="88"/>
      <c r="G1190" s="139"/>
      <c r="H1190" s="140"/>
      <c r="I1190" s="72"/>
    </row>
    <row r="1191" spans="1:9" x14ac:dyDescent="0.25">
      <c r="A1191" s="79">
        <v>524</v>
      </c>
      <c r="B1191" s="20" t="s">
        <v>1242</v>
      </c>
      <c r="C1191" s="33" t="s">
        <v>700</v>
      </c>
      <c r="D1191" s="44">
        <v>1</v>
      </c>
      <c r="E1191" s="46" t="s">
        <v>739</v>
      </c>
      <c r="F1191" s="36">
        <f>9500*12</f>
        <v>114000</v>
      </c>
      <c r="G1191" s="139"/>
      <c r="H1191" s="140"/>
      <c r="I1191" s="72"/>
    </row>
    <row r="1192" spans="1:9" x14ac:dyDescent="0.25">
      <c r="A1192" s="79">
        <v>525</v>
      </c>
      <c r="B1192" s="20" t="s">
        <v>1243</v>
      </c>
      <c r="C1192" s="33" t="s">
        <v>700</v>
      </c>
      <c r="D1192" s="139">
        <v>2</v>
      </c>
      <c r="E1192" s="89" t="s">
        <v>701</v>
      </c>
      <c r="F1192" s="88">
        <v>90000</v>
      </c>
      <c r="G1192" s="139"/>
      <c r="H1192" s="140"/>
      <c r="I1192" s="72"/>
    </row>
    <row r="1193" spans="1:9" x14ac:dyDescent="0.25">
      <c r="A1193" s="79">
        <v>526</v>
      </c>
      <c r="B1193" s="20" t="s">
        <v>1244</v>
      </c>
      <c r="C1193" s="33" t="s">
        <v>700</v>
      </c>
      <c r="D1193" s="139"/>
      <c r="E1193" s="89"/>
      <c r="F1193" s="88"/>
      <c r="G1193" s="139"/>
      <c r="H1193" s="140"/>
      <c r="I1193" s="72"/>
    </row>
    <row r="1194" spans="1:9" x14ac:dyDescent="0.25">
      <c r="A1194" s="79">
        <v>527</v>
      </c>
      <c r="B1194" s="20" t="s">
        <v>1245</v>
      </c>
      <c r="C1194" s="33" t="s">
        <v>700</v>
      </c>
      <c r="D1194" s="44">
        <v>1</v>
      </c>
      <c r="E1194" s="46" t="s">
        <v>765</v>
      </c>
      <c r="F1194" s="35">
        <v>84000</v>
      </c>
      <c r="G1194" s="139"/>
      <c r="H1194" s="140"/>
      <c r="I1194" s="72"/>
    </row>
    <row r="1195" spans="1:9" x14ac:dyDescent="0.25">
      <c r="A1195" s="79">
        <v>528</v>
      </c>
      <c r="B1195" s="20" t="s">
        <v>1246</v>
      </c>
      <c r="C1195" s="33" t="s">
        <v>700</v>
      </c>
      <c r="D1195" s="44">
        <v>1</v>
      </c>
      <c r="E1195" s="46" t="s">
        <v>774</v>
      </c>
      <c r="F1195" s="35">
        <v>96000</v>
      </c>
      <c r="G1195" s="139"/>
      <c r="H1195" s="140"/>
      <c r="I1195" s="72"/>
    </row>
    <row r="1196" spans="1:9" x14ac:dyDescent="0.25">
      <c r="A1196" s="79">
        <v>529</v>
      </c>
      <c r="B1196" s="20" t="s">
        <v>1247</v>
      </c>
      <c r="C1196" s="33" t="s">
        <v>700</v>
      </c>
      <c r="D1196" s="44">
        <v>1</v>
      </c>
      <c r="E1196" s="46" t="s">
        <v>778</v>
      </c>
      <c r="F1196" s="35">
        <v>128400</v>
      </c>
      <c r="G1196" s="139"/>
      <c r="H1196" s="140"/>
      <c r="I1196" s="72"/>
    </row>
    <row r="1197" spans="1:9" x14ac:dyDescent="0.25">
      <c r="A1197" s="79">
        <v>530</v>
      </c>
      <c r="B1197" s="20" t="s">
        <v>1248</v>
      </c>
      <c r="C1197" s="33" t="s">
        <v>700</v>
      </c>
      <c r="D1197" s="139">
        <v>4</v>
      </c>
      <c r="E1197" s="89" t="s">
        <v>718</v>
      </c>
      <c r="F1197" s="93">
        <f>10000*12</f>
        <v>120000</v>
      </c>
      <c r="G1197" s="139"/>
      <c r="H1197" s="140"/>
      <c r="I1197" s="72"/>
    </row>
    <row r="1198" spans="1:9" x14ac:dyDescent="0.25">
      <c r="A1198" s="79">
        <v>531</v>
      </c>
      <c r="B1198" s="20" t="s">
        <v>284</v>
      </c>
      <c r="C1198" s="33" t="s">
        <v>700</v>
      </c>
      <c r="D1198" s="139"/>
      <c r="E1198" s="89"/>
      <c r="F1198" s="93"/>
      <c r="G1198" s="139"/>
      <c r="H1198" s="140"/>
      <c r="I1198" s="72"/>
    </row>
    <row r="1199" spans="1:9" x14ac:dyDescent="0.25">
      <c r="A1199" s="79">
        <v>532</v>
      </c>
      <c r="B1199" s="20" t="s">
        <v>1249</v>
      </c>
      <c r="C1199" s="33" t="s">
        <v>700</v>
      </c>
      <c r="D1199" s="139"/>
      <c r="E1199" s="89"/>
      <c r="F1199" s="93"/>
      <c r="G1199" s="139"/>
      <c r="H1199" s="140"/>
      <c r="I1199" s="72"/>
    </row>
    <row r="1200" spans="1:9" x14ac:dyDescent="0.25">
      <c r="A1200" s="79">
        <v>533</v>
      </c>
      <c r="B1200" s="20" t="s">
        <v>1250</v>
      </c>
      <c r="C1200" s="33" t="s">
        <v>700</v>
      </c>
      <c r="D1200" s="139"/>
      <c r="E1200" s="89"/>
      <c r="F1200" s="93"/>
      <c r="G1200" s="139"/>
      <c r="H1200" s="140"/>
      <c r="I1200" s="72"/>
    </row>
    <row r="1201" spans="1:9" x14ac:dyDescent="0.25">
      <c r="A1201" s="79">
        <v>534</v>
      </c>
      <c r="B1201" s="20" t="s">
        <v>1251</v>
      </c>
      <c r="C1201" s="33" t="s">
        <v>700</v>
      </c>
      <c r="D1201" s="141">
        <v>3</v>
      </c>
      <c r="E1201" s="89" t="s">
        <v>723</v>
      </c>
      <c r="F1201" s="88">
        <v>300000</v>
      </c>
      <c r="G1201" s="139"/>
      <c r="H1201" s="140"/>
      <c r="I1201" s="72"/>
    </row>
    <row r="1202" spans="1:9" x14ac:dyDescent="0.25">
      <c r="A1202" s="79">
        <v>535</v>
      </c>
      <c r="B1202" s="20" t="s">
        <v>1252</v>
      </c>
      <c r="C1202" s="33" t="s">
        <v>700</v>
      </c>
      <c r="D1202" s="141"/>
      <c r="E1202" s="89"/>
      <c r="F1202" s="88"/>
      <c r="G1202" s="139"/>
      <c r="H1202" s="140"/>
      <c r="I1202" s="72"/>
    </row>
    <row r="1203" spans="1:9" x14ac:dyDescent="0.25">
      <c r="A1203" s="79">
        <v>536</v>
      </c>
      <c r="B1203" s="20" t="s">
        <v>1253</v>
      </c>
      <c r="C1203" s="33" t="s">
        <v>700</v>
      </c>
      <c r="D1203" s="141"/>
      <c r="E1203" s="89"/>
      <c r="F1203" s="88"/>
      <c r="G1203" s="139"/>
      <c r="H1203" s="140"/>
      <c r="I1203" s="72"/>
    </row>
    <row r="1204" spans="1:9" x14ac:dyDescent="0.25">
      <c r="A1204" s="79">
        <v>537</v>
      </c>
      <c r="B1204" s="20" t="s">
        <v>1254</v>
      </c>
      <c r="C1204" s="33" t="s">
        <v>700</v>
      </c>
      <c r="D1204" s="44">
        <v>1</v>
      </c>
      <c r="E1204" s="45" t="s">
        <v>1255</v>
      </c>
      <c r="F1204" s="35">
        <f>8000*12</f>
        <v>96000</v>
      </c>
      <c r="G1204" s="139"/>
      <c r="H1204" s="140"/>
      <c r="I1204" s="72"/>
    </row>
    <row r="1205" spans="1:9" x14ac:dyDescent="0.25">
      <c r="A1205" s="79">
        <v>538</v>
      </c>
      <c r="B1205" s="21" t="s">
        <v>1256</v>
      </c>
      <c r="C1205" s="33" t="s">
        <v>700</v>
      </c>
      <c r="D1205" s="139">
        <v>8</v>
      </c>
      <c r="E1205" s="89" t="s">
        <v>723</v>
      </c>
      <c r="F1205" s="88">
        <v>300000</v>
      </c>
      <c r="G1205" s="139" t="s">
        <v>460</v>
      </c>
      <c r="H1205" s="140">
        <v>37</v>
      </c>
      <c r="I1205" s="72"/>
    </row>
    <row r="1206" spans="1:9" x14ac:dyDescent="0.25">
      <c r="A1206" s="79">
        <v>539</v>
      </c>
      <c r="B1206" s="21" t="s">
        <v>1257</v>
      </c>
      <c r="C1206" s="33" t="s">
        <v>700</v>
      </c>
      <c r="D1206" s="139"/>
      <c r="E1206" s="89"/>
      <c r="F1206" s="88"/>
      <c r="G1206" s="139"/>
      <c r="H1206" s="140"/>
      <c r="I1206" s="72"/>
    </row>
    <row r="1207" spans="1:9" ht="31.5" x14ac:dyDescent="0.25">
      <c r="A1207" s="79">
        <v>540</v>
      </c>
      <c r="B1207" s="21" t="s">
        <v>1258</v>
      </c>
      <c r="C1207" s="33" t="s">
        <v>700</v>
      </c>
      <c r="D1207" s="139"/>
      <c r="E1207" s="89"/>
      <c r="F1207" s="88"/>
      <c r="G1207" s="139"/>
      <c r="H1207" s="140"/>
      <c r="I1207" s="72"/>
    </row>
    <row r="1208" spans="1:9" x14ac:dyDescent="0.25">
      <c r="A1208" s="79">
        <v>541</v>
      </c>
      <c r="B1208" s="21" t="s">
        <v>385</v>
      </c>
      <c r="C1208" s="33" t="s">
        <v>700</v>
      </c>
      <c r="D1208" s="139"/>
      <c r="E1208" s="89"/>
      <c r="F1208" s="88"/>
      <c r="G1208" s="139"/>
      <c r="H1208" s="140"/>
      <c r="I1208" s="72"/>
    </row>
    <row r="1209" spans="1:9" x14ac:dyDescent="0.25">
      <c r="A1209" s="79">
        <v>542</v>
      </c>
      <c r="B1209" s="21" t="s">
        <v>1259</v>
      </c>
      <c r="C1209" s="33" t="s">
        <v>700</v>
      </c>
      <c r="D1209" s="139"/>
      <c r="E1209" s="89"/>
      <c r="F1209" s="88"/>
      <c r="G1209" s="139"/>
      <c r="H1209" s="140"/>
      <c r="I1209" s="72"/>
    </row>
    <row r="1210" spans="1:9" x14ac:dyDescent="0.25">
      <c r="A1210" s="79">
        <v>543</v>
      </c>
      <c r="B1210" s="21" t="s">
        <v>1260</v>
      </c>
      <c r="C1210" s="33" t="s">
        <v>700</v>
      </c>
      <c r="D1210" s="139"/>
      <c r="E1210" s="89"/>
      <c r="F1210" s="88"/>
      <c r="G1210" s="139"/>
      <c r="H1210" s="140"/>
      <c r="I1210" s="72"/>
    </row>
    <row r="1211" spans="1:9" x14ac:dyDescent="0.25">
      <c r="A1211" s="79">
        <v>544</v>
      </c>
      <c r="B1211" s="21" t="s">
        <v>1261</v>
      </c>
      <c r="C1211" s="33" t="s">
        <v>700</v>
      </c>
      <c r="D1211" s="139"/>
      <c r="E1211" s="89"/>
      <c r="F1211" s="88"/>
      <c r="G1211" s="139"/>
      <c r="H1211" s="140"/>
      <c r="I1211" s="72"/>
    </row>
    <row r="1212" spans="1:9" x14ac:dyDescent="0.25">
      <c r="A1212" s="79">
        <v>545</v>
      </c>
      <c r="B1212" s="21" t="s">
        <v>1262</v>
      </c>
      <c r="C1212" s="33" t="s">
        <v>700</v>
      </c>
      <c r="D1212" s="139"/>
      <c r="E1212" s="89"/>
      <c r="F1212" s="88"/>
      <c r="G1212" s="139"/>
      <c r="H1212" s="140"/>
      <c r="I1212" s="72"/>
    </row>
    <row r="1213" spans="1:9" x14ac:dyDescent="0.25">
      <c r="A1213" s="79">
        <v>546</v>
      </c>
      <c r="B1213" s="21" t="s">
        <v>1263</v>
      </c>
      <c r="C1213" s="33" t="s">
        <v>700</v>
      </c>
      <c r="D1213" s="139">
        <v>3</v>
      </c>
      <c r="E1213" s="89" t="s">
        <v>725</v>
      </c>
      <c r="F1213" s="88">
        <v>102000</v>
      </c>
      <c r="G1213" s="139"/>
      <c r="H1213" s="140"/>
      <c r="I1213" s="72"/>
    </row>
    <row r="1214" spans="1:9" x14ac:dyDescent="0.25">
      <c r="A1214" s="79">
        <v>547</v>
      </c>
      <c r="B1214" s="21" t="s">
        <v>1264</v>
      </c>
      <c r="C1214" s="33" t="s">
        <v>700</v>
      </c>
      <c r="D1214" s="139"/>
      <c r="E1214" s="89"/>
      <c r="F1214" s="88"/>
      <c r="G1214" s="139"/>
      <c r="H1214" s="140"/>
      <c r="I1214" s="72"/>
    </row>
    <row r="1215" spans="1:9" x14ac:dyDescent="0.25">
      <c r="A1215" s="79">
        <v>548</v>
      </c>
      <c r="B1215" s="21" t="s">
        <v>1265</v>
      </c>
      <c r="C1215" s="33" t="s">
        <v>700</v>
      </c>
      <c r="D1215" s="139"/>
      <c r="E1215" s="89"/>
      <c r="F1215" s="88"/>
      <c r="G1215" s="139"/>
      <c r="H1215" s="140"/>
      <c r="I1215" s="72"/>
    </row>
    <row r="1216" spans="1:9" x14ac:dyDescent="0.25">
      <c r="A1216" s="79">
        <v>549</v>
      </c>
      <c r="B1216" s="21" t="s">
        <v>1266</v>
      </c>
      <c r="C1216" s="33" t="s">
        <v>700</v>
      </c>
      <c r="D1216" s="139">
        <v>2</v>
      </c>
      <c r="E1216" s="89" t="s">
        <v>739</v>
      </c>
      <c r="F1216" s="93">
        <f>9500*12</f>
        <v>114000</v>
      </c>
      <c r="G1216" s="139"/>
      <c r="H1216" s="140"/>
      <c r="I1216" s="72"/>
    </row>
    <row r="1217" spans="1:9" x14ac:dyDescent="0.25">
      <c r="A1217" s="79">
        <v>550</v>
      </c>
      <c r="B1217" s="21" t="s">
        <v>1267</v>
      </c>
      <c r="C1217" s="33" t="s">
        <v>700</v>
      </c>
      <c r="D1217" s="139"/>
      <c r="E1217" s="89"/>
      <c r="F1217" s="93"/>
      <c r="G1217" s="139"/>
      <c r="H1217" s="140"/>
      <c r="I1217" s="72"/>
    </row>
    <row r="1218" spans="1:9" x14ac:dyDescent="0.25">
      <c r="A1218" s="79">
        <v>551</v>
      </c>
      <c r="B1218" s="21" t="s">
        <v>1268</v>
      </c>
      <c r="C1218" s="33" t="s">
        <v>700</v>
      </c>
      <c r="D1218" s="139">
        <v>9</v>
      </c>
      <c r="E1218" s="89" t="s">
        <v>701</v>
      </c>
      <c r="F1218" s="88">
        <v>90000</v>
      </c>
      <c r="G1218" s="139"/>
      <c r="H1218" s="140"/>
      <c r="I1218" s="72"/>
    </row>
    <row r="1219" spans="1:9" x14ac:dyDescent="0.25">
      <c r="A1219" s="79">
        <v>552</v>
      </c>
      <c r="B1219" s="21" t="s">
        <v>1269</v>
      </c>
      <c r="C1219" s="33" t="s">
        <v>700</v>
      </c>
      <c r="D1219" s="139"/>
      <c r="E1219" s="89"/>
      <c r="F1219" s="88"/>
      <c r="G1219" s="139"/>
      <c r="H1219" s="140"/>
      <c r="I1219" s="72"/>
    </row>
    <row r="1220" spans="1:9" x14ac:dyDescent="0.25">
      <c r="A1220" s="79">
        <v>553</v>
      </c>
      <c r="B1220" s="21" t="s">
        <v>1270</v>
      </c>
      <c r="C1220" s="33" t="s">
        <v>700</v>
      </c>
      <c r="D1220" s="139"/>
      <c r="E1220" s="89"/>
      <c r="F1220" s="88"/>
      <c r="G1220" s="139"/>
      <c r="H1220" s="140"/>
      <c r="I1220" s="72"/>
    </row>
    <row r="1221" spans="1:9" x14ac:dyDescent="0.25">
      <c r="A1221" s="79">
        <v>554</v>
      </c>
      <c r="B1221" s="21" t="s">
        <v>1271</v>
      </c>
      <c r="C1221" s="33" t="s">
        <v>700</v>
      </c>
      <c r="D1221" s="139"/>
      <c r="E1221" s="89"/>
      <c r="F1221" s="88"/>
      <c r="G1221" s="139"/>
      <c r="H1221" s="140"/>
      <c r="I1221" s="72"/>
    </row>
    <row r="1222" spans="1:9" x14ac:dyDescent="0.25">
      <c r="A1222" s="79">
        <v>555</v>
      </c>
      <c r="B1222" s="21" t="s">
        <v>1272</v>
      </c>
      <c r="C1222" s="33" t="s">
        <v>700</v>
      </c>
      <c r="D1222" s="139"/>
      <c r="E1222" s="89"/>
      <c r="F1222" s="88"/>
      <c r="G1222" s="139"/>
      <c r="H1222" s="140"/>
      <c r="I1222" s="72"/>
    </row>
    <row r="1223" spans="1:9" x14ac:dyDescent="0.25">
      <c r="A1223" s="79">
        <v>556</v>
      </c>
      <c r="B1223" s="21" t="s">
        <v>1273</v>
      </c>
      <c r="C1223" s="33" t="s">
        <v>700</v>
      </c>
      <c r="D1223" s="139"/>
      <c r="E1223" s="89"/>
      <c r="F1223" s="88"/>
      <c r="G1223" s="139"/>
      <c r="H1223" s="140"/>
      <c r="I1223" s="72"/>
    </row>
    <row r="1224" spans="1:9" x14ac:dyDescent="0.25">
      <c r="A1224" s="79">
        <v>557</v>
      </c>
      <c r="B1224" s="21" t="s">
        <v>1274</v>
      </c>
      <c r="C1224" s="33" t="s">
        <v>700</v>
      </c>
      <c r="D1224" s="139"/>
      <c r="E1224" s="89"/>
      <c r="F1224" s="88"/>
      <c r="G1224" s="139"/>
      <c r="H1224" s="140"/>
      <c r="I1224" s="72"/>
    </row>
    <row r="1225" spans="1:9" x14ac:dyDescent="0.25">
      <c r="A1225" s="79">
        <v>558</v>
      </c>
      <c r="B1225" s="21" t="s">
        <v>1275</v>
      </c>
      <c r="C1225" s="33" t="s">
        <v>700</v>
      </c>
      <c r="D1225" s="139"/>
      <c r="E1225" s="89"/>
      <c r="F1225" s="88"/>
      <c r="G1225" s="139"/>
      <c r="H1225" s="140"/>
      <c r="I1225" s="72"/>
    </row>
    <row r="1226" spans="1:9" x14ac:dyDescent="0.25">
      <c r="A1226" s="79">
        <v>559</v>
      </c>
      <c r="B1226" s="21" t="s">
        <v>1276</v>
      </c>
      <c r="C1226" s="33" t="s">
        <v>700</v>
      </c>
      <c r="D1226" s="139"/>
      <c r="E1226" s="89"/>
      <c r="F1226" s="88"/>
      <c r="G1226" s="139"/>
      <c r="H1226" s="140"/>
      <c r="I1226" s="72"/>
    </row>
    <row r="1227" spans="1:9" ht="31.5" x14ac:dyDescent="0.25">
      <c r="A1227" s="79">
        <v>560</v>
      </c>
      <c r="B1227" s="21" t="s">
        <v>1277</v>
      </c>
      <c r="C1227" s="33" t="s">
        <v>700</v>
      </c>
      <c r="D1227" s="44">
        <v>1</v>
      </c>
      <c r="E1227" s="46" t="s">
        <v>929</v>
      </c>
      <c r="F1227" s="36">
        <v>189402</v>
      </c>
      <c r="G1227" s="139"/>
      <c r="H1227" s="140"/>
      <c r="I1227" s="72"/>
    </row>
    <row r="1228" spans="1:9" x14ac:dyDescent="0.25">
      <c r="A1228" s="79">
        <v>561</v>
      </c>
      <c r="B1228" s="21" t="s">
        <v>1278</v>
      </c>
      <c r="C1228" s="33" t="s">
        <v>700</v>
      </c>
      <c r="D1228" s="44">
        <v>1</v>
      </c>
      <c r="E1228" s="46" t="s">
        <v>765</v>
      </c>
      <c r="F1228" s="35">
        <v>84000</v>
      </c>
      <c r="G1228" s="139"/>
      <c r="H1228" s="140"/>
      <c r="I1228" s="72"/>
    </row>
    <row r="1229" spans="1:9" x14ac:dyDescent="0.25">
      <c r="A1229" s="79">
        <v>562</v>
      </c>
      <c r="B1229" s="22" t="s">
        <v>1279</v>
      </c>
      <c r="C1229" s="33" t="s">
        <v>700</v>
      </c>
      <c r="D1229" s="139">
        <v>2</v>
      </c>
      <c r="E1229" s="89" t="s">
        <v>774</v>
      </c>
      <c r="F1229" s="88">
        <v>96000</v>
      </c>
      <c r="G1229" s="139"/>
      <c r="H1229" s="140"/>
      <c r="I1229" s="72"/>
    </row>
    <row r="1230" spans="1:9" x14ac:dyDescent="0.25">
      <c r="A1230" s="79">
        <v>563</v>
      </c>
      <c r="B1230" s="21" t="s">
        <v>1280</v>
      </c>
      <c r="C1230" s="33" t="s">
        <v>700</v>
      </c>
      <c r="D1230" s="139"/>
      <c r="E1230" s="89"/>
      <c r="F1230" s="88"/>
      <c r="G1230" s="139"/>
      <c r="H1230" s="140"/>
      <c r="I1230" s="72"/>
    </row>
    <row r="1231" spans="1:9" x14ac:dyDescent="0.25">
      <c r="A1231" s="79">
        <v>564</v>
      </c>
      <c r="B1231" s="21" t="s">
        <v>1281</v>
      </c>
      <c r="C1231" s="33" t="s">
        <v>700</v>
      </c>
      <c r="D1231" s="139">
        <v>2</v>
      </c>
      <c r="E1231" s="89" t="s">
        <v>778</v>
      </c>
      <c r="F1231" s="88">
        <v>128400</v>
      </c>
      <c r="G1231" s="139"/>
      <c r="H1231" s="140"/>
      <c r="I1231" s="72"/>
    </row>
    <row r="1232" spans="1:9" x14ac:dyDescent="0.25">
      <c r="A1232" s="79">
        <v>565</v>
      </c>
      <c r="B1232" s="21" t="s">
        <v>1282</v>
      </c>
      <c r="C1232" s="33" t="s">
        <v>700</v>
      </c>
      <c r="D1232" s="139"/>
      <c r="E1232" s="89"/>
      <c r="F1232" s="88"/>
      <c r="G1232" s="139"/>
      <c r="H1232" s="140"/>
      <c r="I1232" s="72"/>
    </row>
    <row r="1233" spans="1:9" x14ac:dyDescent="0.25">
      <c r="A1233" s="79">
        <v>566</v>
      </c>
      <c r="B1233" s="21" t="s">
        <v>1283</v>
      </c>
      <c r="C1233" s="33" t="s">
        <v>700</v>
      </c>
      <c r="D1233" s="139">
        <v>2</v>
      </c>
      <c r="E1233" s="142" t="s">
        <v>1005</v>
      </c>
      <c r="F1233" s="88">
        <v>186000</v>
      </c>
      <c r="G1233" s="139"/>
      <c r="H1233" s="140"/>
      <c r="I1233" s="72"/>
    </row>
    <row r="1234" spans="1:9" x14ac:dyDescent="0.25">
      <c r="A1234" s="79">
        <v>567</v>
      </c>
      <c r="B1234" s="21" t="s">
        <v>1284</v>
      </c>
      <c r="C1234" s="33" t="s">
        <v>700</v>
      </c>
      <c r="D1234" s="139"/>
      <c r="E1234" s="142"/>
      <c r="F1234" s="88"/>
      <c r="G1234" s="139"/>
      <c r="H1234" s="140"/>
      <c r="I1234" s="72"/>
    </row>
    <row r="1235" spans="1:9" x14ac:dyDescent="0.25">
      <c r="A1235" s="79">
        <v>568</v>
      </c>
      <c r="B1235" s="21" t="s">
        <v>1285</v>
      </c>
      <c r="C1235" s="33" t="s">
        <v>700</v>
      </c>
      <c r="D1235" s="44">
        <v>1</v>
      </c>
      <c r="E1235" s="45" t="s">
        <v>934</v>
      </c>
      <c r="F1235" s="37">
        <f>13000*12</f>
        <v>156000</v>
      </c>
      <c r="G1235" s="139"/>
      <c r="H1235" s="140"/>
      <c r="I1235" s="72"/>
    </row>
    <row r="1236" spans="1:9" x14ac:dyDescent="0.25">
      <c r="A1236" s="79">
        <v>569</v>
      </c>
      <c r="B1236" s="21" t="s">
        <v>1286</v>
      </c>
      <c r="C1236" s="33" t="s">
        <v>700</v>
      </c>
      <c r="D1236" s="44">
        <v>1</v>
      </c>
      <c r="E1236" s="46" t="s">
        <v>1287</v>
      </c>
      <c r="F1236" s="35">
        <f>8000*12</f>
        <v>96000</v>
      </c>
      <c r="G1236" s="139"/>
      <c r="H1236" s="140"/>
      <c r="I1236" s="72"/>
    </row>
    <row r="1237" spans="1:9" x14ac:dyDescent="0.25">
      <c r="A1237" s="79">
        <v>570</v>
      </c>
      <c r="B1237" s="21" t="s">
        <v>1288</v>
      </c>
      <c r="C1237" s="33" t="s">
        <v>700</v>
      </c>
      <c r="D1237" s="44">
        <v>1</v>
      </c>
      <c r="E1237" s="46" t="s">
        <v>1109</v>
      </c>
      <c r="F1237" s="35">
        <f>12000*12</f>
        <v>144000</v>
      </c>
      <c r="G1237" s="139"/>
      <c r="H1237" s="140"/>
      <c r="I1237" s="72"/>
    </row>
    <row r="1238" spans="1:9" x14ac:dyDescent="0.25">
      <c r="A1238" s="79">
        <v>571</v>
      </c>
      <c r="B1238" s="21" t="s">
        <v>1289</v>
      </c>
      <c r="C1238" s="33" t="s">
        <v>700</v>
      </c>
      <c r="D1238" s="139">
        <v>2</v>
      </c>
      <c r="E1238" s="89" t="s">
        <v>718</v>
      </c>
      <c r="F1238" s="93">
        <f>10000*12</f>
        <v>120000</v>
      </c>
      <c r="G1238" s="139"/>
      <c r="H1238" s="140"/>
      <c r="I1238" s="72"/>
    </row>
    <row r="1239" spans="1:9" x14ac:dyDescent="0.25">
      <c r="A1239" s="79">
        <v>572</v>
      </c>
      <c r="B1239" s="21" t="s">
        <v>1290</v>
      </c>
      <c r="C1239" s="33" t="s">
        <v>700</v>
      </c>
      <c r="D1239" s="139"/>
      <c r="E1239" s="89"/>
      <c r="F1239" s="93"/>
      <c r="G1239" s="139"/>
      <c r="H1239" s="140"/>
      <c r="I1239" s="72"/>
    </row>
    <row r="1240" spans="1:9" x14ac:dyDescent="0.25">
      <c r="A1240" s="79">
        <v>573</v>
      </c>
      <c r="B1240" s="21" t="s">
        <v>1291</v>
      </c>
      <c r="C1240" s="33" t="s">
        <v>700</v>
      </c>
      <c r="D1240" s="139">
        <v>2</v>
      </c>
      <c r="E1240" s="89" t="s">
        <v>832</v>
      </c>
      <c r="F1240" s="93">
        <f>8500*12</f>
        <v>102000</v>
      </c>
      <c r="G1240" s="139"/>
      <c r="H1240" s="140"/>
      <c r="I1240" s="72"/>
    </row>
    <row r="1241" spans="1:9" x14ac:dyDescent="0.25">
      <c r="A1241" s="79">
        <v>574</v>
      </c>
      <c r="B1241" s="21" t="s">
        <v>1292</v>
      </c>
      <c r="C1241" s="33" t="s">
        <v>700</v>
      </c>
      <c r="D1241" s="139"/>
      <c r="E1241" s="89"/>
      <c r="F1241" s="93"/>
      <c r="G1241" s="139"/>
      <c r="H1241" s="140"/>
      <c r="I1241" s="72"/>
    </row>
    <row r="1242" spans="1:9" x14ac:dyDescent="0.25">
      <c r="A1242" s="79">
        <v>575</v>
      </c>
      <c r="B1242" s="20" t="s">
        <v>259</v>
      </c>
      <c r="C1242" s="33" t="s">
        <v>700</v>
      </c>
      <c r="D1242" s="139">
        <v>11</v>
      </c>
      <c r="E1242" s="89" t="s">
        <v>723</v>
      </c>
      <c r="F1242" s="88">
        <v>300000</v>
      </c>
      <c r="G1242" s="139" t="s">
        <v>1293</v>
      </c>
      <c r="H1242" s="140">
        <v>45</v>
      </c>
      <c r="I1242" s="72"/>
    </row>
    <row r="1243" spans="1:9" x14ac:dyDescent="0.25">
      <c r="A1243" s="79">
        <v>576</v>
      </c>
      <c r="B1243" s="20" t="s">
        <v>1294</v>
      </c>
      <c r="C1243" s="33" t="s">
        <v>700</v>
      </c>
      <c r="D1243" s="139"/>
      <c r="E1243" s="89"/>
      <c r="F1243" s="88"/>
      <c r="G1243" s="139"/>
      <c r="H1243" s="140"/>
      <c r="I1243" s="72"/>
    </row>
    <row r="1244" spans="1:9" x14ac:dyDescent="0.25">
      <c r="A1244" s="79">
        <v>577</v>
      </c>
      <c r="B1244" s="20" t="s">
        <v>265</v>
      </c>
      <c r="C1244" s="33" t="s">
        <v>700</v>
      </c>
      <c r="D1244" s="139"/>
      <c r="E1244" s="89"/>
      <c r="F1244" s="88"/>
      <c r="G1244" s="139"/>
      <c r="H1244" s="140"/>
      <c r="I1244" s="72"/>
    </row>
    <row r="1245" spans="1:9" x14ac:dyDescent="0.25">
      <c r="A1245" s="79">
        <v>578</v>
      </c>
      <c r="B1245" s="20" t="s">
        <v>1295</v>
      </c>
      <c r="C1245" s="33" t="s">
        <v>700</v>
      </c>
      <c r="D1245" s="139"/>
      <c r="E1245" s="89"/>
      <c r="F1245" s="88"/>
      <c r="G1245" s="139"/>
      <c r="H1245" s="140"/>
      <c r="I1245" s="72"/>
    </row>
    <row r="1246" spans="1:9" x14ac:dyDescent="0.25">
      <c r="A1246" s="79">
        <v>579</v>
      </c>
      <c r="B1246" s="20" t="s">
        <v>1296</v>
      </c>
      <c r="C1246" s="33" t="s">
        <v>700</v>
      </c>
      <c r="D1246" s="139"/>
      <c r="E1246" s="89"/>
      <c r="F1246" s="88"/>
      <c r="G1246" s="139"/>
      <c r="H1246" s="140"/>
      <c r="I1246" s="72"/>
    </row>
    <row r="1247" spans="1:9" x14ac:dyDescent="0.25">
      <c r="A1247" s="79">
        <v>580</v>
      </c>
      <c r="B1247" s="20" t="s">
        <v>1297</v>
      </c>
      <c r="C1247" s="33" t="s">
        <v>700</v>
      </c>
      <c r="D1247" s="139"/>
      <c r="E1247" s="89"/>
      <c r="F1247" s="88"/>
      <c r="G1247" s="139"/>
      <c r="H1247" s="140"/>
      <c r="I1247" s="72"/>
    </row>
    <row r="1248" spans="1:9" x14ac:dyDescent="0.25">
      <c r="A1248" s="79">
        <v>581</v>
      </c>
      <c r="B1248" s="20" t="s">
        <v>678</v>
      </c>
      <c r="C1248" s="33" t="s">
        <v>700</v>
      </c>
      <c r="D1248" s="139"/>
      <c r="E1248" s="89"/>
      <c r="F1248" s="88"/>
      <c r="G1248" s="139"/>
      <c r="H1248" s="140"/>
      <c r="I1248" s="72"/>
    </row>
    <row r="1249" spans="1:9" x14ac:dyDescent="0.25">
      <c r="A1249" s="79">
        <v>582</v>
      </c>
      <c r="B1249" s="20" t="s">
        <v>1298</v>
      </c>
      <c r="C1249" s="33" t="s">
        <v>700</v>
      </c>
      <c r="D1249" s="139"/>
      <c r="E1249" s="89"/>
      <c r="F1249" s="88"/>
      <c r="G1249" s="139"/>
      <c r="H1249" s="140"/>
      <c r="I1249" s="72"/>
    </row>
    <row r="1250" spans="1:9" x14ac:dyDescent="0.25">
      <c r="A1250" s="79">
        <v>583</v>
      </c>
      <c r="B1250" s="20" t="s">
        <v>1299</v>
      </c>
      <c r="C1250" s="33" t="s">
        <v>700</v>
      </c>
      <c r="D1250" s="139"/>
      <c r="E1250" s="89"/>
      <c r="F1250" s="88"/>
      <c r="G1250" s="139"/>
      <c r="H1250" s="140"/>
      <c r="I1250" s="72"/>
    </row>
    <row r="1251" spans="1:9" x14ac:dyDescent="0.25">
      <c r="A1251" s="79">
        <v>584</v>
      </c>
      <c r="B1251" s="20" t="s">
        <v>1300</v>
      </c>
      <c r="C1251" s="33" t="s">
        <v>700</v>
      </c>
      <c r="D1251" s="139"/>
      <c r="E1251" s="89"/>
      <c r="F1251" s="88"/>
      <c r="G1251" s="139"/>
      <c r="H1251" s="140"/>
      <c r="I1251" s="72"/>
    </row>
    <row r="1252" spans="1:9" x14ac:dyDescent="0.25">
      <c r="A1252" s="79">
        <v>585</v>
      </c>
      <c r="B1252" s="20" t="s">
        <v>1301</v>
      </c>
      <c r="C1252" s="33" t="s">
        <v>700</v>
      </c>
      <c r="D1252" s="139"/>
      <c r="E1252" s="89"/>
      <c r="F1252" s="88"/>
      <c r="G1252" s="139"/>
      <c r="H1252" s="140"/>
      <c r="I1252" s="72"/>
    </row>
    <row r="1253" spans="1:9" x14ac:dyDescent="0.25">
      <c r="A1253" s="79">
        <v>586</v>
      </c>
      <c r="B1253" s="20" t="s">
        <v>1302</v>
      </c>
      <c r="C1253" s="33" t="s">
        <v>700</v>
      </c>
      <c r="D1253" s="139">
        <v>2</v>
      </c>
      <c r="E1253" s="89" t="s">
        <v>725</v>
      </c>
      <c r="F1253" s="88">
        <v>102000</v>
      </c>
      <c r="G1253" s="139"/>
      <c r="H1253" s="140"/>
      <c r="I1253" s="72"/>
    </row>
    <row r="1254" spans="1:9" x14ac:dyDescent="0.25">
      <c r="A1254" s="79">
        <v>587</v>
      </c>
      <c r="B1254" s="20" t="s">
        <v>1303</v>
      </c>
      <c r="C1254" s="33" t="s">
        <v>700</v>
      </c>
      <c r="D1254" s="139"/>
      <c r="E1254" s="89"/>
      <c r="F1254" s="88"/>
      <c r="G1254" s="139"/>
      <c r="H1254" s="140"/>
      <c r="I1254" s="72"/>
    </row>
    <row r="1255" spans="1:9" x14ac:dyDescent="0.25">
      <c r="A1255" s="79">
        <v>588</v>
      </c>
      <c r="B1255" s="20" t="s">
        <v>1304</v>
      </c>
      <c r="C1255" s="33" t="s">
        <v>700</v>
      </c>
      <c r="D1255" s="139">
        <v>7</v>
      </c>
      <c r="E1255" s="89" t="s">
        <v>739</v>
      </c>
      <c r="F1255" s="93">
        <f>9500*12</f>
        <v>114000</v>
      </c>
      <c r="G1255" s="139"/>
      <c r="H1255" s="140"/>
      <c r="I1255" s="72"/>
    </row>
    <row r="1256" spans="1:9" x14ac:dyDescent="0.25">
      <c r="A1256" s="79">
        <v>589</v>
      </c>
      <c r="B1256" s="20" t="s">
        <v>1305</v>
      </c>
      <c r="C1256" s="33" t="s">
        <v>700</v>
      </c>
      <c r="D1256" s="139"/>
      <c r="E1256" s="89"/>
      <c r="F1256" s="93"/>
      <c r="G1256" s="139"/>
      <c r="H1256" s="140"/>
      <c r="I1256" s="72"/>
    </row>
    <row r="1257" spans="1:9" x14ac:dyDescent="0.25">
      <c r="A1257" s="79">
        <v>590</v>
      </c>
      <c r="B1257" s="20" t="s">
        <v>1306</v>
      </c>
      <c r="C1257" s="33" t="s">
        <v>700</v>
      </c>
      <c r="D1257" s="139"/>
      <c r="E1257" s="89"/>
      <c r="F1257" s="93"/>
      <c r="G1257" s="139"/>
      <c r="H1257" s="140"/>
      <c r="I1257" s="72"/>
    </row>
    <row r="1258" spans="1:9" x14ac:dyDescent="0.25">
      <c r="A1258" s="79">
        <v>591</v>
      </c>
      <c r="B1258" s="20" t="s">
        <v>1307</v>
      </c>
      <c r="C1258" s="33" t="s">
        <v>700</v>
      </c>
      <c r="D1258" s="139"/>
      <c r="E1258" s="89"/>
      <c r="F1258" s="93"/>
      <c r="G1258" s="139"/>
      <c r="H1258" s="140"/>
      <c r="I1258" s="72"/>
    </row>
    <row r="1259" spans="1:9" x14ac:dyDescent="0.25">
      <c r="A1259" s="79">
        <v>592</v>
      </c>
      <c r="B1259" s="20" t="s">
        <v>1308</v>
      </c>
      <c r="C1259" s="33" t="s">
        <v>700</v>
      </c>
      <c r="D1259" s="139"/>
      <c r="E1259" s="89"/>
      <c r="F1259" s="93"/>
      <c r="G1259" s="139"/>
      <c r="H1259" s="140"/>
      <c r="I1259" s="72"/>
    </row>
    <row r="1260" spans="1:9" x14ac:dyDescent="0.25">
      <c r="A1260" s="79">
        <v>593</v>
      </c>
      <c r="B1260" s="20" t="s">
        <v>1309</v>
      </c>
      <c r="C1260" s="33" t="s">
        <v>700</v>
      </c>
      <c r="D1260" s="139"/>
      <c r="E1260" s="89"/>
      <c r="F1260" s="93"/>
      <c r="G1260" s="139"/>
      <c r="H1260" s="140"/>
      <c r="I1260" s="72"/>
    </row>
    <row r="1261" spans="1:9" x14ac:dyDescent="0.25">
      <c r="A1261" s="79">
        <v>594</v>
      </c>
      <c r="B1261" s="20" t="s">
        <v>1310</v>
      </c>
      <c r="C1261" s="33" t="s">
        <v>700</v>
      </c>
      <c r="D1261" s="139"/>
      <c r="E1261" s="89"/>
      <c r="F1261" s="93"/>
      <c r="G1261" s="139"/>
      <c r="H1261" s="140"/>
      <c r="I1261" s="72"/>
    </row>
    <row r="1262" spans="1:9" x14ac:dyDescent="0.25">
      <c r="A1262" s="79">
        <v>595</v>
      </c>
      <c r="B1262" s="20" t="s">
        <v>1311</v>
      </c>
      <c r="C1262" s="33" t="s">
        <v>700</v>
      </c>
      <c r="D1262" s="139">
        <v>13</v>
      </c>
      <c r="E1262" s="89" t="s">
        <v>701</v>
      </c>
      <c r="F1262" s="88">
        <v>90000</v>
      </c>
      <c r="G1262" s="139"/>
      <c r="H1262" s="140"/>
      <c r="I1262" s="72"/>
    </row>
    <row r="1263" spans="1:9" x14ac:dyDescent="0.25">
      <c r="A1263" s="79">
        <v>596</v>
      </c>
      <c r="B1263" s="20" t="s">
        <v>1312</v>
      </c>
      <c r="C1263" s="33" t="s">
        <v>700</v>
      </c>
      <c r="D1263" s="139"/>
      <c r="E1263" s="89"/>
      <c r="F1263" s="88"/>
      <c r="G1263" s="139"/>
      <c r="H1263" s="140"/>
      <c r="I1263" s="72"/>
    </row>
    <row r="1264" spans="1:9" x14ac:dyDescent="0.25">
      <c r="A1264" s="79">
        <v>597</v>
      </c>
      <c r="B1264" s="20" t="s">
        <v>179</v>
      </c>
      <c r="C1264" s="33" t="s">
        <v>700</v>
      </c>
      <c r="D1264" s="139"/>
      <c r="E1264" s="89"/>
      <c r="F1264" s="88"/>
      <c r="G1264" s="139"/>
      <c r="H1264" s="140"/>
      <c r="I1264" s="72"/>
    </row>
    <row r="1265" spans="1:9" x14ac:dyDescent="0.25">
      <c r="A1265" s="79">
        <v>598</v>
      </c>
      <c r="B1265" s="20" t="s">
        <v>1313</v>
      </c>
      <c r="C1265" s="33" t="s">
        <v>700</v>
      </c>
      <c r="D1265" s="139"/>
      <c r="E1265" s="89"/>
      <c r="F1265" s="88"/>
      <c r="G1265" s="139"/>
      <c r="H1265" s="140"/>
      <c r="I1265" s="72"/>
    </row>
    <row r="1266" spans="1:9" x14ac:dyDescent="0.25">
      <c r="A1266" s="79">
        <v>599</v>
      </c>
      <c r="B1266" s="20" t="s">
        <v>1314</v>
      </c>
      <c r="C1266" s="33" t="s">
        <v>700</v>
      </c>
      <c r="D1266" s="139"/>
      <c r="E1266" s="89"/>
      <c r="F1266" s="88"/>
      <c r="G1266" s="139"/>
      <c r="H1266" s="140"/>
      <c r="I1266" s="72"/>
    </row>
    <row r="1267" spans="1:9" x14ac:dyDescent="0.25">
      <c r="A1267" s="79">
        <v>600</v>
      </c>
      <c r="B1267" s="20" t="s">
        <v>1315</v>
      </c>
      <c r="C1267" s="33" t="s">
        <v>700</v>
      </c>
      <c r="D1267" s="139"/>
      <c r="E1267" s="89"/>
      <c r="F1267" s="88"/>
      <c r="G1267" s="139"/>
      <c r="H1267" s="140"/>
      <c r="I1267" s="72"/>
    </row>
    <row r="1268" spans="1:9" x14ac:dyDescent="0.25">
      <c r="A1268" s="79">
        <v>601</v>
      </c>
      <c r="B1268" s="20" t="s">
        <v>1316</v>
      </c>
      <c r="C1268" s="33" t="s">
        <v>700</v>
      </c>
      <c r="D1268" s="139"/>
      <c r="E1268" s="89"/>
      <c r="F1268" s="88"/>
      <c r="G1268" s="139"/>
      <c r="H1268" s="140"/>
      <c r="I1268" s="72"/>
    </row>
    <row r="1269" spans="1:9" x14ac:dyDescent="0.25">
      <c r="A1269" s="79">
        <v>602</v>
      </c>
      <c r="B1269" s="20" t="s">
        <v>1317</v>
      </c>
      <c r="C1269" s="33" t="s">
        <v>700</v>
      </c>
      <c r="D1269" s="139"/>
      <c r="E1269" s="89"/>
      <c r="F1269" s="88"/>
      <c r="G1269" s="139"/>
      <c r="H1269" s="140"/>
      <c r="I1269" s="72"/>
    </row>
    <row r="1270" spans="1:9" x14ac:dyDescent="0.25">
      <c r="A1270" s="79">
        <v>603</v>
      </c>
      <c r="B1270" s="20" t="s">
        <v>1318</v>
      </c>
      <c r="C1270" s="33" t="s">
        <v>700</v>
      </c>
      <c r="D1270" s="139"/>
      <c r="E1270" s="89"/>
      <c r="F1270" s="88"/>
      <c r="G1270" s="139"/>
      <c r="H1270" s="140"/>
      <c r="I1270" s="72"/>
    </row>
    <row r="1271" spans="1:9" x14ac:dyDescent="0.25">
      <c r="A1271" s="79">
        <v>604</v>
      </c>
      <c r="B1271" s="20" t="s">
        <v>1319</v>
      </c>
      <c r="C1271" s="33" t="s">
        <v>700</v>
      </c>
      <c r="D1271" s="139"/>
      <c r="E1271" s="89"/>
      <c r="F1271" s="88"/>
      <c r="G1271" s="139"/>
      <c r="H1271" s="140"/>
      <c r="I1271" s="72"/>
    </row>
    <row r="1272" spans="1:9" x14ac:dyDescent="0.25">
      <c r="A1272" s="79">
        <v>605</v>
      </c>
      <c r="B1272" s="20" t="s">
        <v>1320</v>
      </c>
      <c r="C1272" s="33" t="s">
        <v>700</v>
      </c>
      <c r="D1272" s="139"/>
      <c r="E1272" s="89"/>
      <c r="F1272" s="88"/>
      <c r="G1272" s="139"/>
      <c r="H1272" s="140"/>
      <c r="I1272" s="72"/>
    </row>
    <row r="1273" spans="1:9" x14ac:dyDescent="0.25">
      <c r="A1273" s="79">
        <v>606</v>
      </c>
      <c r="B1273" s="20" t="s">
        <v>1321</v>
      </c>
      <c r="C1273" s="33" t="s">
        <v>700</v>
      </c>
      <c r="D1273" s="139"/>
      <c r="E1273" s="89"/>
      <c r="F1273" s="88"/>
      <c r="G1273" s="139"/>
      <c r="H1273" s="140"/>
      <c r="I1273" s="72"/>
    </row>
    <row r="1274" spans="1:9" x14ac:dyDescent="0.25">
      <c r="A1274" s="79">
        <v>607</v>
      </c>
      <c r="B1274" s="20" t="s">
        <v>1322</v>
      </c>
      <c r="C1274" s="33" t="s">
        <v>700</v>
      </c>
      <c r="D1274" s="139"/>
      <c r="E1274" s="89"/>
      <c r="F1274" s="88"/>
      <c r="G1274" s="139"/>
      <c r="H1274" s="140"/>
      <c r="I1274" s="72"/>
    </row>
    <row r="1275" spans="1:9" x14ac:dyDescent="0.25">
      <c r="A1275" s="79">
        <v>608</v>
      </c>
      <c r="B1275" s="20" t="s">
        <v>1323</v>
      </c>
      <c r="C1275" s="33" t="s">
        <v>700</v>
      </c>
      <c r="D1275" s="139">
        <v>4</v>
      </c>
      <c r="E1275" s="89" t="s">
        <v>765</v>
      </c>
      <c r="F1275" s="88">
        <v>84000</v>
      </c>
      <c r="G1275" s="139"/>
      <c r="H1275" s="140"/>
      <c r="I1275" s="72"/>
    </row>
    <row r="1276" spans="1:9" x14ac:dyDescent="0.25">
      <c r="A1276" s="79">
        <v>609</v>
      </c>
      <c r="B1276" s="20" t="s">
        <v>1324</v>
      </c>
      <c r="C1276" s="33" t="s">
        <v>700</v>
      </c>
      <c r="D1276" s="139"/>
      <c r="E1276" s="89"/>
      <c r="F1276" s="88"/>
      <c r="G1276" s="139"/>
      <c r="H1276" s="140"/>
      <c r="I1276" s="72"/>
    </row>
    <row r="1277" spans="1:9" x14ac:dyDescent="0.25">
      <c r="A1277" s="79">
        <v>610</v>
      </c>
      <c r="B1277" s="20" t="s">
        <v>1325</v>
      </c>
      <c r="C1277" s="33" t="s">
        <v>700</v>
      </c>
      <c r="D1277" s="139"/>
      <c r="E1277" s="89"/>
      <c r="F1277" s="88"/>
      <c r="G1277" s="139"/>
      <c r="H1277" s="140"/>
      <c r="I1277" s="72"/>
    </row>
    <row r="1278" spans="1:9" x14ac:dyDescent="0.25">
      <c r="A1278" s="79">
        <v>611</v>
      </c>
      <c r="B1278" s="20" t="s">
        <v>1326</v>
      </c>
      <c r="C1278" s="33" t="s">
        <v>700</v>
      </c>
      <c r="D1278" s="139"/>
      <c r="E1278" s="89"/>
      <c r="F1278" s="88"/>
      <c r="G1278" s="139"/>
      <c r="H1278" s="140"/>
      <c r="I1278" s="72"/>
    </row>
    <row r="1279" spans="1:9" x14ac:dyDescent="0.25">
      <c r="A1279" s="79">
        <v>612</v>
      </c>
      <c r="B1279" s="20" t="s">
        <v>1327</v>
      </c>
      <c r="C1279" s="33" t="s">
        <v>700</v>
      </c>
      <c r="D1279" s="44">
        <v>1</v>
      </c>
      <c r="E1279" s="46" t="s">
        <v>774</v>
      </c>
      <c r="F1279" s="35">
        <v>96000</v>
      </c>
      <c r="G1279" s="139"/>
      <c r="H1279" s="140"/>
      <c r="I1279" s="72"/>
    </row>
    <row r="1280" spans="1:9" x14ac:dyDescent="0.25">
      <c r="A1280" s="79">
        <v>613</v>
      </c>
      <c r="B1280" s="20" t="s">
        <v>1328</v>
      </c>
      <c r="C1280" s="33" t="s">
        <v>700</v>
      </c>
      <c r="D1280" s="139">
        <v>2</v>
      </c>
      <c r="E1280" s="89" t="s">
        <v>778</v>
      </c>
      <c r="F1280" s="88">
        <v>128400</v>
      </c>
      <c r="G1280" s="139"/>
      <c r="H1280" s="140"/>
      <c r="I1280" s="72"/>
    </row>
    <row r="1281" spans="1:9" x14ac:dyDescent="0.25">
      <c r="A1281" s="79">
        <v>614</v>
      </c>
      <c r="B1281" s="20" t="s">
        <v>1329</v>
      </c>
      <c r="C1281" s="33" t="s">
        <v>700</v>
      </c>
      <c r="D1281" s="139"/>
      <c r="E1281" s="89"/>
      <c r="F1281" s="88"/>
      <c r="G1281" s="139"/>
      <c r="H1281" s="140"/>
      <c r="I1281" s="72"/>
    </row>
    <row r="1282" spans="1:9" x14ac:dyDescent="0.25">
      <c r="A1282" s="79">
        <v>615</v>
      </c>
      <c r="B1282" s="20" t="s">
        <v>1330</v>
      </c>
      <c r="C1282" s="33" t="s">
        <v>700</v>
      </c>
      <c r="D1282" s="44">
        <v>1</v>
      </c>
      <c r="E1282" s="46" t="s">
        <v>718</v>
      </c>
      <c r="F1282" s="36">
        <f>10000*12</f>
        <v>120000</v>
      </c>
      <c r="G1282" s="139"/>
      <c r="H1282" s="140"/>
      <c r="I1282" s="72"/>
    </row>
    <row r="1283" spans="1:9" x14ac:dyDescent="0.25">
      <c r="A1283" s="79">
        <v>616</v>
      </c>
      <c r="B1283" s="20" t="s">
        <v>1331</v>
      </c>
      <c r="C1283" s="33" t="s">
        <v>700</v>
      </c>
      <c r="D1283" s="139">
        <v>2</v>
      </c>
      <c r="E1283" s="89" t="s">
        <v>1124</v>
      </c>
      <c r="F1283" s="88">
        <f>6000*12</f>
        <v>72000</v>
      </c>
      <c r="G1283" s="139"/>
      <c r="H1283" s="140"/>
      <c r="I1283" s="72"/>
    </row>
    <row r="1284" spans="1:9" x14ac:dyDescent="0.25">
      <c r="A1284" s="79">
        <v>617</v>
      </c>
      <c r="B1284" s="20" t="s">
        <v>1332</v>
      </c>
      <c r="C1284" s="33" t="s">
        <v>700</v>
      </c>
      <c r="D1284" s="139"/>
      <c r="E1284" s="89"/>
      <c r="F1284" s="88"/>
      <c r="G1284" s="139"/>
      <c r="H1284" s="140"/>
      <c r="I1284" s="72"/>
    </row>
    <row r="1285" spans="1:9" x14ac:dyDescent="0.25">
      <c r="A1285" s="79">
        <v>618</v>
      </c>
      <c r="B1285" s="20" t="s">
        <v>1333</v>
      </c>
      <c r="C1285" s="33" t="s">
        <v>700</v>
      </c>
      <c r="D1285" s="139">
        <v>2</v>
      </c>
      <c r="E1285" s="89" t="s">
        <v>832</v>
      </c>
      <c r="F1285" s="93">
        <f>8500*12</f>
        <v>102000</v>
      </c>
      <c r="G1285" s="139"/>
      <c r="H1285" s="140"/>
      <c r="I1285" s="72"/>
    </row>
    <row r="1286" spans="1:9" x14ac:dyDescent="0.25">
      <c r="A1286" s="79">
        <v>619</v>
      </c>
      <c r="B1286" s="20" t="s">
        <v>1334</v>
      </c>
      <c r="C1286" s="33" t="s">
        <v>700</v>
      </c>
      <c r="D1286" s="139"/>
      <c r="E1286" s="89"/>
      <c r="F1286" s="93"/>
      <c r="G1286" s="139"/>
      <c r="H1286" s="140"/>
      <c r="I1286" s="72"/>
    </row>
    <row r="1287" spans="1:9" x14ac:dyDescent="0.25">
      <c r="A1287" s="79">
        <v>620</v>
      </c>
      <c r="B1287" s="20" t="s">
        <v>1335</v>
      </c>
      <c r="C1287" s="33" t="s">
        <v>700</v>
      </c>
      <c r="D1287" s="139">
        <v>4</v>
      </c>
      <c r="E1287" s="89" t="s">
        <v>723</v>
      </c>
      <c r="F1287" s="88">
        <v>300000</v>
      </c>
      <c r="G1287" s="139" t="s">
        <v>1336</v>
      </c>
      <c r="H1287" s="140">
        <v>11</v>
      </c>
      <c r="I1287" s="72"/>
    </row>
    <row r="1288" spans="1:9" x14ac:dyDescent="0.25">
      <c r="A1288" s="79">
        <v>621</v>
      </c>
      <c r="B1288" s="20" t="s">
        <v>1337</v>
      </c>
      <c r="C1288" s="33" t="s">
        <v>700</v>
      </c>
      <c r="D1288" s="139"/>
      <c r="E1288" s="89"/>
      <c r="F1288" s="88"/>
      <c r="G1288" s="139"/>
      <c r="H1288" s="140"/>
      <c r="I1288" s="72"/>
    </row>
    <row r="1289" spans="1:9" x14ac:dyDescent="0.25">
      <c r="A1289" s="79">
        <v>622</v>
      </c>
      <c r="B1289" s="20" t="s">
        <v>1249</v>
      </c>
      <c r="C1289" s="33" t="s">
        <v>700</v>
      </c>
      <c r="D1289" s="139"/>
      <c r="E1289" s="89"/>
      <c r="F1289" s="88"/>
      <c r="G1289" s="139"/>
      <c r="H1289" s="140"/>
      <c r="I1289" s="72"/>
    </row>
    <row r="1290" spans="1:9" x14ac:dyDescent="0.25">
      <c r="A1290" s="79">
        <v>623</v>
      </c>
      <c r="B1290" s="20" t="s">
        <v>1338</v>
      </c>
      <c r="C1290" s="33" t="s">
        <v>700</v>
      </c>
      <c r="D1290" s="139"/>
      <c r="E1290" s="89"/>
      <c r="F1290" s="88"/>
      <c r="G1290" s="139"/>
      <c r="H1290" s="140"/>
      <c r="I1290" s="72"/>
    </row>
    <row r="1291" spans="1:9" x14ac:dyDescent="0.25">
      <c r="A1291" s="79">
        <v>624</v>
      </c>
      <c r="B1291" s="20" t="s">
        <v>1339</v>
      </c>
      <c r="C1291" s="33" t="s">
        <v>700</v>
      </c>
      <c r="D1291" s="139">
        <v>5</v>
      </c>
      <c r="E1291" s="89" t="s">
        <v>739</v>
      </c>
      <c r="F1291" s="93">
        <f>9500*12</f>
        <v>114000</v>
      </c>
      <c r="G1291" s="139"/>
      <c r="H1291" s="140"/>
      <c r="I1291" s="72"/>
    </row>
    <row r="1292" spans="1:9" x14ac:dyDescent="0.25">
      <c r="A1292" s="79">
        <v>625</v>
      </c>
      <c r="B1292" s="20" t="s">
        <v>1340</v>
      </c>
      <c r="C1292" s="33" t="s">
        <v>700</v>
      </c>
      <c r="D1292" s="139"/>
      <c r="E1292" s="89"/>
      <c r="F1292" s="93"/>
      <c r="G1292" s="139"/>
      <c r="H1292" s="140"/>
      <c r="I1292" s="72"/>
    </row>
    <row r="1293" spans="1:9" x14ac:dyDescent="0.25">
      <c r="A1293" s="79">
        <v>626</v>
      </c>
      <c r="B1293" s="11" t="s">
        <v>1341</v>
      </c>
      <c r="C1293" s="33" t="s">
        <v>700</v>
      </c>
      <c r="D1293" s="139"/>
      <c r="E1293" s="89"/>
      <c r="F1293" s="93"/>
      <c r="G1293" s="139"/>
      <c r="H1293" s="140"/>
      <c r="I1293" s="72"/>
    </row>
    <row r="1294" spans="1:9" x14ac:dyDescent="0.25">
      <c r="A1294" s="79">
        <v>627</v>
      </c>
      <c r="B1294" s="11" t="s">
        <v>1342</v>
      </c>
      <c r="C1294" s="33" t="s">
        <v>700</v>
      </c>
      <c r="D1294" s="139"/>
      <c r="E1294" s="89"/>
      <c r="F1294" s="93"/>
      <c r="G1294" s="139"/>
      <c r="H1294" s="140"/>
      <c r="I1294" s="72"/>
    </row>
    <row r="1295" spans="1:9" x14ac:dyDescent="0.25">
      <c r="A1295" s="79">
        <v>628</v>
      </c>
      <c r="B1295" s="11" t="s">
        <v>1343</v>
      </c>
      <c r="C1295" s="33" t="s">
        <v>700</v>
      </c>
      <c r="D1295" s="139"/>
      <c r="E1295" s="89"/>
      <c r="F1295" s="93"/>
      <c r="G1295" s="139"/>
      <c r="H1295" s="140"/>
      <c r="I1295" s="72"/>
    </row>
    <row r="1296" spans="1:9" x14ac:dyDescent="0.25">
      <c r="A1296" s="79">
        <v>629</v>
      </c>
      <c r="B1296" s="20" t="s">
        <v>1344</v>
      </c>
      <c r="C1296" s="33" t="s">
        <v>700</v>
      </c>
      <c r="D1296" s="44">
        <v>1</v>
      </c>
      <c r="E1296" s="46" t="s">
        <v>778</v>
      </c>
      <c r="F1296" s="35">
        <v>128400</v>
      </c>
      <c r="G1296" s="139"/>
      <c r="H1296" s="140"/>
      <c r="I1296" s="72"/>
    </row>
    <row r="1297" spans="1:9" x14ac:dyDescent="0.25">
      <c r="A1297" s="79">
        <v>630</v>
      </c>
      <c r="B1297" s="20" t="s">
        <v>1345</v>
      </c>
      <c r="C1297" s="33" t="s">
        <v>700</v>
      </c>
      <c r="D1297" s="44">
        <v>1</v>
      </c>
      <c r="E1297" s="46" t="s">
        <v>718</v>
      </c>
      <c r="F1297" s="36">
        <f>10000*12</f>
        <v>120000</v>
      </c>
      <c r="G1297" s="139"/>
      <c r="H1297" s="140"/>
      <c r="I1297" s="72"/>
    </row>
    <row r="1298" spans="1:9" x14ac:dyDescent="0.25">
      <c r="A1298" s="79">
        <v>631</v>
      </c>
      <c r="B1298" s="21" t="s">
        <v>1346</v>
      </c>
      <c r="C1298" s="33" t="s">
        <v>700</v>
      </c>
      <c r="D1298" s="139">
        <v>8</v>
      </c>
      <c r="E1298" s="89" t="s">
        <v>723</v>
      </c>
      <c r="F1298" s="88">
        <v>300000</v>
      </c>
      <c r="G1298" s="139" t="s">
        <v>1347</v>
      </c>
      <c r="H1298" s="140">
        <v>29</v>
      </c>
      <c r="I1298" s="72"/>
    </row>
    <row r="1299" spans="1:9" x14ac:dyDescent="0.25">
      <c r="A1299" s="79">
        <v>632</v>
      </c>
      <c r="B1299" s="21" t="s">
        <v>1348</v>
      </c>
      <c r="C1299" s="33" t="s">
        <v>700</v>
      </c>
      <c r="D1299" s="139"/>
      <c r="E1299" s="89"/>
      <c r="F1299" s="88"/>
      <c r="G1299" s="139"/>
      <c r="H1299" s="140"/>
      <c r="I1299" s="72"/>
    </row>
    <row r="1300" spans="1:9" x14ac:dyDescent="0.25">
      <c r="A1300" s="79">
        <v>633</v>
      </c>
      <c r="B1300" s="21" t="s">
        <v>1349</v>
      </c>
      <c r="C1300" s="33" t="s">
        <v>700</v>
      </c>
      <c r="D1300" s="139"/>
      <c r="E1300" s="89"/>
      <c r="F1300" s="88"/>
      <c r="G1300" s="139"/>
      <c r="H1300" s="140"/>
      <c r="I1300" s="72"/>
    </row>
    <row r="1301" spans="1:9" x14ac:dyDescent="0.25">
      <c r="A1301" s="79">
        <v>634</v>
      </c>
      <c r="B1301" s="21" t="s">
        <v>1350</v>
      </c>
      <c r="C1301" s="33" t="s">
        <v>700</v>
      </c>
      <c r="D1301" s="139"/>
      <c r="E1301" s="89"/>
      <c r="F1301" s="88"/>
      <c r="G1301" s="139"/>
      <c r="H1301" s="140"/>
      <c r="I1301" s="72"/>
    </row>
    <row r="1302" spans="1:9" x14ac:dyDescent="0.25">
      <c r="A1302" s="79">
        <v>635</v>
      </c>
      <c r="B1302" s="21" t="s">
        <v>1351</v>
      </c>
      <c r="C1302" s="33" t="s">
        <v>700</v>
      </c>
      <c r="D1302" s="139"/>
      <c r="E1302" s="89"/>
      <c r="F1302" s="88"/>
      <c r="G1302" s="139"/>
      <c r="H1302" s="140"/>
      <c r="I1302" s="72"/>
    </row>
    <row r="1303" spans="1:9" x14ac:dyDescent="0.25">
      <c r="A1303" s="79">
        <v>636</v>
      </c>
      <c r="B1303" s="21" t="s">
        <v>1352</v>
      </c>
      <c r="C1303" s="33" t="s">
        <v>700</v>
      </c>
      <c r="D1303" s="139"/>
      <c r="E1303" s="89"/>
      <c r="F1303" s="88"/>
      <c r="G1303" s="139"/>
      <c r="H1303" s="140"/>
      <c r="I1303" s="72"/>
    </row>
    <row r="1304" spans="1:9" x14ac:dyDescent="0.25">
      <c r="A1304" s="79">
        <v>637</v>
      </c>
      <c r="B1304" s="21" t="s">
        <v>1353</v>
      </c>
      <c r="C1304" s="33" t="s">
        <v>700</v>
      </c>
      <c r="D1304" s="139"/>
      <c r="E1304" s="89"/>
      <c r="F1304" s="88"/>
      <c r="G1304" s="139"/>
      <c r="H1304" s="140"/>
      <c r="I1304" s="72"/>
    </row>
    <row r="1305" spans="1:9" x14ac:dyDescent="0.25">
      <c r="A1305" s="79">
        <v>638</v>
      </c>
      <c r="B1305" s="21" t="s">
        <v>1354</v>
      </c>
      <c r="C1305" s="33" t="s">
        <v>700</v>
      </c>
      <c r="D1305" s="139"/>
      <c r="E1305" s="89"/>
      <c r="F1305" s="88"/>
      <c r="G1305" s="139"/>
      <c r="H1305" s="140"/>
      <c r="I1305" s="72"/>
    </row>
    <row r="1306" spans="1:9" x14ac:dyDescent="0.25">
      <c r="A1306" s="79">
        <v>639</v>
      </c>
      <c r="B1306" s="21" t="s">
        <v>1355</v>
      </c>
      <c r="C1306" s="33" t="s">
        <v>700</v>
      </c>
      <c r="D1306" s="44">
        <v>1</v>
      </c>
      <c r="E1306" s="46" t="s">
        <v>725</v>
      </c>
      <c r="F1306" s="35">
        <v>102000</v>
      </c>
      <c r="G1306" s="139"/>
      <c r="H1306" s="140"/>
      <c r="I1306" s="72"/>
    </row>
    <row r="1307" spans="1:9" x14ac:dyDescent="0.25">
      <c r="A1307" s="79">
        <v>640</v>
      </c>
      <c r="B1307" s="21" t="s">
        <v>1356</v>
      </c>
      <c r="C1307" s="33" t="s">
        <v>700</v>
      </c>
      <c r="D1307" s="139">
        <v>7</v>
      </c>
      <c r="E1307" s="89" t="s">
        <v>739</v>
      </c>
      <c r="F1307" s="93">
        <f>9500*12</f>
        <v>114000</v>
      </c>
      <c r="G1307" s="139"/>
      <c r="H1307" s="140"/>
      <c r="I1307" s="72"/>
    </row>
    <row r="1308" spans="1:9" x14ac:dyDescent="0.25">
      <c r="A1308" s="79">
        <v>641</v>
      </c>
      <c r="B1308" s="21" t="s">
        <v>1357</v>
      </c>
      <c r="C1308" s="33" t="s">
        <v>700</v>
      </c>
      <c r="D1308" s="139"/>
      <c r="E1308" s="89"/>
      <c r="F1308" s="93"/>
      <c r="G1308" s="139"/>
      <c r="H1308" s="140"/>
      <c r="I1308" s="72"/>
    </row>
    <row r="1309" spans="1:9" x14ac:dyDescent="0.25">
      <c r="A1309" s="79">
        <v>642</v>
      </c>
      <c r="B1309" s="21" t="s">
        <v>1358</v>
      </c>
      <c r="C1309" s="33" t="s">
        <v>700</v>
      </c>
      <c r="D1309" s="139"/>
      <c r="E1309" s="89"/>
      <c r="F1309" s="93"/>
      <c r="G1309" s="139"/>
      <c r="H1309" s="140"/>
      <c r="I1309" s="72"/>
    </row>
    <row r="1310" spans="1:9" x14ac:dyDescent="0.25">
      <c r="A1310" s="79">
        <v>643</v>
      </c>
      <c r="B1310" s="21" t="s">
        <v>1359</v>
      </c>
      <c r="C1310" s="33" t="s">
        <v>700</v>
      </c>
      <c r="D1310" s="139"/>
      <c r="E1310" s="89"/>
      <c r="F1310" s="93"/>
      <c r="G1310" s="139"/>
      <c r="H1310" s="140"/>
      <c r="I1310" s="72"/>
    </row>
    <row r="1311" spans="1:9" x14ac:dyDescent="0.25">
      <c r="A1311" s="79">
        <v>644</v>
      </c>
      <c r="B1311" s="21" t="s">
        <v>1360</v>
      </c>
      <c r="C1311" s="33" t="s">
        <v>700</v>
      </c>
      <c r="D1311" s="139"/>
      <c r="E1311" s="89"/>
      <c r="F1311" s="93"/>
      <c r="G1311" s="139"/>
      <c r="H1311" s="140"/>
      <c r="I1311" s="72"/>
    </row>
    <row r="1312" spans="1:9" x14ac:dyDescent="0.25">
      <c r="A1312" s="79">
        <v>645</v>
      </c>
      <c r="B1312" s="21" t="s">
        <v>1361</v>
      </c>
      <c r="C1312" s="33" t="s">
        <v>700</v>
      </c>
      <c r="D1312" s="139"/>
      <c r="E1312" s="89"/>
      <c r="F1312" s="93"/>
      <c r="G1312" s="139"/>
      <c r="H1312" s="140"/>
      <c r="I1312" s="72"/>
    </row>
    <row r="1313" spans="1:9" x14ac:dyDescent="0.25">
      <c r="A1313" s="79">
        <v>646</v>
      </c>
      <c r="B1313" s="21" t="s">
        <v>1362</v>
      </c>
      <c r="C1313" s="33" t="s">
        <v>700</v>
      </c>
      <c r="D1313" s="139"/>
      <c r="E1313" s="89"/>
      <c r="F1313" s="93"/>
      <c r="G1313" s="139"/>
      <c r="H1313" s="140"/>
      <c r="I1313" s="72"/>
    </row>
    <row r="1314" spans="1:9" x14ac:dyDescent="0.25">
      <c r="A1314" s="79">
        <v>647</v>
      </c>
      <c r="B1314" s="21" t="s">
        <v>1363</v>
      </c>
      <c r="C1314" s="33" t="s">
        <v>700</v>
      </c>
      <c r="D1314" s="139">
        <v>3</v>
      </c>
      <c r="E1314" s="89" t="s">
        <v>765</v>
      </c>
      <c r="F1314" s="88">
        <v>84000</v>
      </c>
      <c r="G1314" s="139"/>
      <c r="H1314" s="140"/>
      <c r="I1314" s="72"/>
    </row>
    <row r="1315" spans="1:9" x14ac:dyDescent="0.25">
      <c r="A1315" s="79">
        <v>648</v>
      </c>
      <c r="B1315" s="21" t="s">
        <v>1364</v>
      </c>
      <c r="C1315" s="33" t="s">
        <v>700</v>
      </c>
      <c r="D1315" s="139"/>
      <c r="E1315" s="89"/>
      <c r="F1315" s="88"/>
      <c r="G1315" s="139"/>
      <c r="H1315" s="140"/>
      <c r="I1315" s="72"/>
    </row>
    <row r="1316" spans="1:9" x14ac:dyDescent="0.25">
      <c r="A1316" s="79">
        <v>649</v>
      </c>
      <c r="B1316" s="21" t="s">
        <v>1365</v>
      </c>
      <c r="C1316" s="33" t="s">
        <v>700</v>
      </c>
      <c r="D1316" s="139"/>
      <c r="E1316" s="89"/>
      <c r="F1316" s="88"/>
      <c r="G1316" s="139"/>
      <c r="H1316" s="140"/>
      <c r="I1316" s="72"/>
    </row>
    <row r="1317" spans="1:9" x14ac:dyDescent="0.25">
      <c r="A1317" s="79">
        <v>650</v>
      </c>
      <c r="B1317" s="21" t="s">
        <v>1366</v>
      </c>
      <c r="C1317" s="33" t="s">
        <v>700</v>
      </c>
      <c r="D1317" s="139">
        <v>2</v>
      </c>
      <c r="E1317" s="143" t="s">
        <v>1367</v>
      </c>
      <c r="F1317" s="144">
        <v>189000</v>
      </c>
      <c r="G1317" s="139"/>
      <c r="H1317" s="140"/>
      <c r="I1317" s="72"/>
    </row>
    <row r="1318" spans="1:9" x14ac:dyDescent="0.25">
      <c r="A1318" s="79">
        <v>651</v>
      </c>
      <c r="B1318" s="21" t="s">
        <v>1368</v>
      </c>
      <c r="C1318" s="33" t="s">
        <v>700</v>
      </c>
      <c r="D1318" s="139"/>
      <c r="E1318" s="143"/>
      <c r="F1318" s="139"/>
      <c r="G1318" s="139"/>
      <c r="H1318" s="140"/>
      <c r="I1318" s="72"/>
    </row>
    <row r="1319" spans="1:9" x14ac:dyDescent="0.25">
      <c r="A1319" s="79">
        <v>652</v>
      </c>
      <c r="B1319" s="21" t="s">
        <v>1369</v>
      </c>
      <c r="C1319" s="33" t="s">
        <v>700</v>
      </c>
      <c r="D1319" s="44">
        <v>1</v>
      </c>
      <c r="E1319" s="46" t="s">
        <v>774</v>
      </c>
      <c r="F1319" s="35">
        <v>96000</v>
      </c>
      <c r="G1319" s="139"/>
      <c r="H1319" s="140"/>
      <c r="I1319" s="72"/>
    </row>
    <row r="1320" spans="1:9" x14ac:dyDescent="0.25">
      <c r="A1320" s="79">
        <v>653</v>
      </c>
      <c r="B1320" s="21" t="s">
        <v>1370</v>
      </c>
      <c r="C1320" s="33" t="s">
        <v>700</v>
      </c>
      <c r="D1320" s="139">
        <v>4</v>
      </c>
      <c r="E1320" s="89" t="s">
        <v>778</v>
      </c>
      <c r="F1320" s="88">
        <v>128400</v>
      </c>
      <c r="G1320" s="139"/>
      <c r="H1320" s="140"/>
      <c r="I1320" s="72"/>
    </row>
    <row r="1321" spans="1:9" x14ac:dyDescent="0.25">
      <c r="A1321" s="79">
        <v>654</v>
      </c>
      <c r="B1321" s="21" t="s">
        <v>1371</v>
      </c>
      <c r="C1321" s="33" t="s">
        <v>700</v>
      </c>
      <c r="D1321" s="139"/>
      <c r="E1321" s="89"/>
      <c r="F1321" s="88"/>
      <c r="G1321" s="139"/>
      <c r="H1321" s="140"/>
      <c r="I1321" s="72"/>
    </row>
    <row r="1322" spans="1:9" x14ac:dyDescent="0.25">
      <c r="A1322" s="79">
        <v>655</v>
      </c>
      <c r="B1322" s="21" t="s">
        <v>1372</v>
      </c>
      <c r="C1322" s="33" t="s">
        <v>700</v>
      </c>
      <c r="D1322" s="139"/>
      <c r="E1322" s="89"/>
      <c r="F1322" s="88"/>
      <c r="G1322" s="139"/>
      <c r="H1322" s="140"/>
      <c r="I1322" s="72"/>
    </row>
    <row r="1323" spans="1:9" x14ac:dyDescent="0.25">
      <c r="A1323" s="79">
        <v>656</v>
      </c>
      <c r="B1323" s="21" t="s">
        <v>1373</v>
      </c>
      <c r="C1323" s="33" t="s">
        <v>700</v>
      </c>
      <c r="D1323" s="139"/>
      <c r="E1323" s="89"/>
      <c r="F1323" s="88"/>
      <c r="G1323" s="139"/>
      <c r="H1323" s="140"/>
      <c r="I1323" s="72"/>
    </row>
    <row r="1324" spans="1:9" ht="31.5" x14ac:dyDescent="0.25">
      <c r="A1324" s="79">
        <v>657</v>
      </c>
      <c r="B1324" s="21" t="s">
        <v>1374</v>
      </c>
      <c r="C1324" s="33" t="s">
        <v>700</v>
      </c>
      <c r="D1324" s="44">
        <v>1</v>
      </c>
      <c r="E1324" s="45" t="s">
        <v>934</v>
      </c>
      <c r="F1324" s="37">
        <f>13000*12</f>
        <v>156000</v>
      </c>
      <c r="G1324" s="139"/>
      <c r="H1324" s="140"/>
      <c r="I1324" s="72"/>
    </row>
    <row r="1325" spans="1:9" x14ac:dyDescent="0.25">
      <c r="A1325" s="79">
        <v>658</v>
      </c>
      <c r="B1325" s="21" t="s">
        <v>1375</v>
      </c>
      <c r="C1325" s="33" t="s">
        <v>700</v>
      </c>
      <c r="D1325" s="44">
        <v>1</v>
      </c>
      <c r="E1325" s="45" t="s">
        <v>1109</v>
      </c>
      <c r="F1325" s="35">
        <f>12000*12</f>
        <v>144000</v>
      </c>
      <c r="G1325" s="139"/>
      <c r="H1325" s="140"/>
      <c r="I1325" s="72"/>
    </row>
    <row r="1326" spans="1:9" x14ac:dyDescent="0.25">
      <c r="A1326" s="79">
        <v>659</v>
      </c>
      <c r="B1326" s="21" t="s">
        <v>1376</v>
      </c>
      <c r="C1326" s="33" t="s">
        <v>700</v>
      </c>
      <c r="D1326" s="44">
        <v>1</v>
      </c>
      <c r="E1326" s="45" t="s">
        <v>858</v>
      </c>
      <c r="F1326" s="35">
        <f>12000*12</f>
        <v>144000</v>
      </c>
      <c r="G1326" s="139"/>
      <c r="H1326" s="140"/>
      <c r="I1326" s="72"/>
    </row>
    <row r="1327" spans="1:9" x14ac:dyDescent="0.25">
      <c r="A1327" s="79">
        <v>660</v>
      </c>
      <c r="B1327" s="21" t="s">
        <v>1377</v>
      </c>
      <c r="C1327" s="33" t="s">
        <v>700</v>
      </c>
      <c r="D1327" s="139">
        <v>3</v>
      </c>
      <c r="E1327" s="89" t="s">
        <v>725</v>
      </c>
      <c r="F1327" s="88">
        <v>102000</v>
      </c>
      <c r="G1327" s="139" t="s">
        <v>1378</v>
      </c>
      <c r="H1327" s="140">
        <v>13</v>
      </c>
      <c r="I1327" s="72"/>
    </row>
    <row r="1328" spans="1:9" x14ac:dyDescent="0.25">
      <c r="A1328" s="79">
        <v>661</v>
      </c>
      <c r="B1328" s="21" t="s">
        <v>1379</v>
      </c>
      <c r="C1328" s="33" t="s">
        <v>700</v>
      </c>
      <c r="D1328" s="139"/>
      <c r="E1328" s="89"/>
      <c r="F1328" s="88"/>
      <c r="G1328" s="139"/>
      <c r="H1328" s="140"/>
      <c r="I1328" s="72"/>
    </row>
    <row r="1329" spans="1:9" x14ac:dyDescent="0.25">
      <c r="A1329" s="79">
        <v>662</v>
      </c>
      <c r="B1329" s="21" t="s">
        <v>1380</v>
      </c>
      <c r="C1329" s="33" t="s">
        <v>700</v>
      </c>
      <c r="D1329" s="139"/>
      <c r="E1329" s="89"/>
      <c r="F1329" s="88"/>
      <c r="G1329" s="139"/>
      <c r="H1329" s="140"/>
      <c r="I1329" s="72"/>
    </row>
    <row r="1330" spans="1:9" x14ac:dyDescent="0.25">
      <c r="A1330" s="79">
        <v>663</v>
      </c>
      <c r="B1330" s="16" t="s">
        <v>1381</v>
      </c>
      <c r="C1330" s="33" t="s">
        <v>700</v>
      </c>
      <c r="D1330" s="139">
        <v>3</v>
      </c>
      <c r="E1330" s="89" t="s">
        <v>739</v>
      </c>
      <c r="F1330" s="93">
        <f>9500*12</f>
        <v>114000</v>
      </c>
      <c r="G1330" s="139"/>
      <c r="H1330" s="140"/>
      <c r="I1330" s="72"/>
    </row>
    <row r="1331" spans="1:9" x14ac:dyDescent="0.25">
      <c r="A1331" s="79">
        <v>664</v>
      </c>
      <c r="B1331" s="16" t="s">
        <v>1382</v>
      </c>
      <c r="C1331" s="33" t="s">
        <v>700</v>
      </c>
      <c r="D1331" s="139"/>
      <c r="E1331" s="89"/>
      <c r="F1331" s="93"/>
      <c r="G1331" s="139"/>
      <c r="H1331" s="140"/>
      <c r="I1331" s="72"/>
    </row>
    <row r="1332" spans="1:9" ht="31.5" x14ac:dyDescent="0.25">
      <c r="A1332" s="79">
        <v>665</v>
      </c>
      <c r="B1332" s="16" t="s">
        <v>1383</v>
      </c>
      <c r="C1332" s="33" t="s">
        <v>700</v>
      </c>
      <c r="D1332" s="139"/>
      <c r="E1332" s="89"/>
      <c r="F1332" s="93"/>
      <c r="G1332" s="139"/>
      <c r="H1332" s="140"/>
      <c r="I1332" s="72"/>
    </row>
    <row r="1333" spans="1:9" x14ac:dyDescent="0.25">
      <c r="A1333" s="79">
        <v>666</v>
      </c>
      <c r="B1333" s="16" t="s">
        <v>1384</v>
      </c>
      <c r="C1333" s="33" t="s">
        <v>700</v>
      </c>
      <c r="D1333" s="139">
        <v>2</v>
      </c>
      <c r="E1333" s="89" t="s">
        <v>701</v>
      </c>
      <c r="F1333" s="93">
        <v>90000</v>
      </c>
      <c r="G1333" s="139"/>
      <c r="H1333" s="140"/>
      <c r="I1333" s="72"/>
    </row>
    <row r="1334" spans="1:9" x14ac:dyDescent="0.25">
      <c r="A1334" s="79">
        <v>667</v>
      </c>
      <c r="B1334" s="16" t="s">
        <v>1385</v>
      </c>
      <c r="C1334" s="33" t="s">
        <v>700</v>
      </c>
      <c r="D1334" s="139"/>
      <c r="E1334" s="89"/>
      <c r="F1334" s="93"/>
      <c r="G1334" s="139"/>
      <c r="H1334" s="140"/>
      <c r="I1334" s="72"/>
    </row>
    <row r="1335" spans="1:9" x14ac:dyDescent="0.25">
      <c r="A1335" s="79">
        <v>668</v>
      </c>
      <c r="B1335" s="21" t="s">
        <v>1386</v>
      </c>
      <c r="C1335" s="33" t="s">
        <v>700</v>
      </c>
      <c r="D1335" s="139">
        <v>2</v>
      </c>
      <c r="E1335" s="89" t="s">
        <v>765</v>
      </c>
      <c r="F1335" s="88">
        <v>84000</v>
      </c>
      <c r="G1335" s="139"/>
      <c r="H1335" s="140"/>
      <c r="I1335" s="72"/>
    </row>
    <row r="1336" spans="1:9" x14ac:dyDescent="0.25">
      <c r="A1336" s="79">
        <v>669</v>
      </c>
      <c r="B1336" s="21" t="s">
        <v>1387</v>
      </c>
      <c r="C1336" s="33" t="s">
        <v>700</v>
      </c>
      <c r="D1336" s="139"/>
      <c r="E1336" s="89"/>
      <c r="F1336" s="88"/>
      <c r="G1336" s="139"/>
      <c r="H1336" s="140"/>
      <c r="I1336" s="72"/>
    </row>
    <row r="1337" spans="1:9" x14ac:dyDescent="0.25">
      <c r="A1337" s="79">
        <v>670</v>
      </c>
      <c r="B1337" s="21" t="s">
        <v>1388</v>
      </c>
      <c r="C1337" s="33" t="s">
        <v>700</v>
      </c>
      <c r="D1337" s="139">
        <v>3</v>
      </c>
      <c r="E1337" s="143" t="s">
        <v>778</v>
      </c>
      <c r="F1337" s="139">
        <v>128400</v>
      </c>
      <c r="G1337" s="139"/>
      <c r="H1337" s="140"/>
      <c r="I1337" s="72"/>
    </row>
    <row r="1338" spans="1:9" x14ac:dyDescent="0.25">
      <c r="A1338" s="79">
        <v>671</v>
      </c>
      <c r="B1338" s="21" t="s">
        <v>1389</v>
      </c>
      <c r="C1338" s="33" t="s">
        <v>700</v>
      </c>
      <c r="D1338" s="139"/>
      <c r="E1338" s="143"/>
      <c r="F1338" s="139"/>
      <c r="G1338" s="139"/>
      <c r="H1338" s="140"/>
      <c r="I1338" s="72"/>
    </row>
    <row r="1339" spans="1:9" x14ac:dyDescent="0.25">
      <c r="A1339" s="79">
        <v>672</v>
      </c>
      <c r="B1339" s="21" t="s">
        <v>1390</v>
      </c>
      <c r="C1339" s="33" t="s">
        <v>700</v>
      </c>
      <c r="D1339" s="139"/>
      <c r="E1339" s="143"/>
      <c r="F1339" s="139"/>
      <c r="G1339" s="139"/>
      <c r="H1339" s="140"/>
      <c r="I1339" s="72"/>
    </row>
    <row r="1340" spans="1:9" x14ac:dyDescent="0.25">
      <c r="A1340" s="79">
        <v>673</v>
      </c>
      <c r="B1340" s="21" t="s">
        <v>1391</v>
      </c>
      <c r="C1340" s="33" t="s">
        <v>700</v>
      </c>
      <c r="D1340" s="139">
        <v>2</v>
      </c>
      <c r="E1340" s="89" t="s">
        <v>725</v>
      </c>
      <c r="F1340" s="88">
        <v>102000</v>
      </c>
      <c r="G1340" s="139" t="s">
        <v>1392</v>
      </c>
      <c r="H1340" s="140">
        <v>16</v>
      </c>
      <c r="I1340" s="72"/>
    </row>
    <row r="1341" spans="1:9" x14ac:dyDescent="0.25">
      <c r="A1341" s="79">
        <v>674</v>
      </c>
      <c r="B1341" s="21" t="s">
        <v>1393</v>
      </c>
      <c r="C1341" s="33" t="s">
        <v>700</v>
      </c>
      <c r="D1341" s="139"/>
      <c r="E1341" s="89"/>
      <c r="F1341" s="88"/>
      <c r="G1341" s="139"/>
      <c r="H1341" s="140"/>
      <c r="I1341" s="72"/>
    </row>
    <row r="1342" spans="1:9" x14ac:dyDescent="0.25">
      <c r="A1342" s="79">
        <v>675</v>
      </c>
      <c r="B1342" s="21" t="s">
        <v>1394</v>
      </c>
      <c r="C1342" s="33" t="s">
        <v>700</v>
      </c>
      <c r="D1342" s="139">
        <v>5</v>
      </c>
      <c r="E1342" s="89" t="s">
        <v>739</v>
      </c>
      <c r="F1342" s="88">
        <v>114000</v>
      </c>
      <c r="G1342" s="139"/>
      <c r="H1342" s="140"/>
      <c r="I1342" s="72"/>
    </row>
    <row r="1343" spans="1:9" x14ac:dyDescent="0.25">
      <c r="A1343" s="79">
        <v>676</v>
      </c>
      <c r="B1343" s="21" t="s">
        <v>1395</v>
      </c>
      <c r="C1343" s="33" t="s">
        <v>700</v>
      </c>
      <c r="D1343" s="139"/>
      <c r="E1343" s="89"/>
      <c r="F1343" s="88"/>
      <c r="G1343" s="139"/>
      <c r="H1343" s="140"/>
      <c r="I1343" s="72"/>
    </row>
    <row r="1344" spans="1:9" x14ac:dyDescent="0.25">
      <c r="A1344" s="79">
        <v>677</v>
      </c>
      <c r="B1344" s="21" t="s">
        <v>1396</v>
      </c>
      <c r="C1344" s="33" t="s">
        <v>700</v>
      </c>
      <c r="D1344" s="139"/>
      <c r="E1344" s="89"/>
      <c r="F1344" s="88"/>
      <c r="G1344" s="139"/>
      <c r="H1344" s="140"/>
      <c r="I1344" s="72"/>
    </row>
    <row r="1345" spans="1:9" x14ac:dyDescent="0.25">
      <c r="A1345" s="79">
        <v>678</v>
      </c>
      <c r="B1345" s="21" t="s">
        <v>1397</v>
      </c>
      <c r="C1345" s="33" t="s">
        <v>700</v>
      </c>
      <c r="D1345" s="139"/>
      <c r="E1345" s="89"/>
      <c r="F1345" s="88"/>
      <c r="G1345" s="139"/>
      <c r="H1345" s="140"/>
      <c r="I1345" s="72"/>
    </row>
    <row r="1346" spans="1:9" x14ac:dyDescent="0.25">
      <c r="A1346" s="79">
        <v>679</v>
      </c>
      <c r="B1346" s="21" t="s">
        <v>1398</v>
      </c>
      <c r="C1346" s="33" t="s">
        <v>700</v>
      </c>
      <c r="D1346" s="139"/>
      <c r="E1346" s="89"/>
      <c r="F1346" s="88"/>
      <c r="G1346" s="139"/>
      <c r="H1346" s="140"/>
      <c r="I1346" s="72"/>
    </row>
    <row r="1347" spans="1:9" x14ac:dyDescent="0.25">
      <c r="A1347" s="79">
        <v>680</v>
      </c>
      <c r="B1347" s="21" t="s">
        <v>1399</v>
      </c>
      <c r="C1347" s="33" t="s">
        <v>700</v>
      </c>
      <c r="D1347" s="139">
        <v>3</v>
      </c>
      <c r="E1347" s="142" t="s">
        <v>701</v>
      </c>
      <c r="F1347" s="88">
        <v>90000</v>
      </c>
      <c r="G1347" s="139"/>
      <c r="H1347" s="140"/>
      <c r="I1347" s="72"/>
    </row>
    <row r="1348" spans="1:9" x14ac:dyDescent="0.25">
      <c r="A1348" s="79">
        <v>681</v>
      </c>
      <c r="B1348" s="21" t="s">
        <v>1400</v>
      </c>
      <c r="C1348" s="33" t="s">
        <v>700</v>
      </c>
      <c r="D1348" s="139"/>
      <c r="E1348" s="142"/>
      <c r="F1348" s="88"/>
      <c r="G1348" s="139"/>
      <c r="H1348" s="140"/>
      <c r="I1348" s="72"/>
    </row>
    <row r="1349" spans="1:9" x14ac:dyDescent="0.25">
      <c r="A1349" s="79">
        <v>682</v>
      </c>
      <c r="B1349" s="21" t="s">
        <v>1401</v>
      </c>
      <c r="C1349" s="33" t="s">
        <v>700</v>
      </c>
      <c r="D1349" s="139"/>
      <c r="E1349" s="142"/>
      <c r="F1349" s="88"/>
      <c r="G1349" s="139"/>
      <c r="H1349" s="140"/>
      <c r="I1349" s="72"/>
    </row>
    <row r="1350" spans="1:9" x14ac:dyDescent="0.25">
      <c r="A1350" s="79">
        <v>683</v>
      </c>
      <c r="B1350" s="21" t="s">
        <v>1402</v>
      </c>
      <c r="C1350" s="33" t="s">
        <v>700</v>
      </c>
      <c r="D1350" s="139">
        <v>2</v>
      </c>
      <c r="E1350" s="89" t="s">
        <v>765</v>
      </c>
      <c r="F1350" s="88">
        <v>84000</v>
      </c>
      <c r="G1350" s="139"/>
      <c r="H1350" s="140"/>
      <c r="I1350" s="72"/>
    </row>
    <row r="1351" spans="1:9" x14ac:dyDescent="0.25">
      <c r="A1351" s="79">
        <v>684</v>
      </c>
      <c r="B1351" s="21" t="s">
        <v>1403</v>
      </c>
      <c r="C1351" s="33" t="s">
        <v>700</v>
      </c>
      <c r="D1351" s="139"/>
      <c r="E1351" s="89"/>
      <c r="F1351" s="88"/>
      <c r="G1351" s="139"/>
      <c r="H1351" s="140"/>
      <c r="I1351" s="72"/>
    </row>
    <row r="1352" spans="1:9" x14ac:dyDescent="0.25">
      <c r="A1352" s="79">
        <v>685</v>
      </c>
      <c r="B1352" s="21" t="s">
        <v>1404</v>
      </c>
      <c r="C1352" s="33" t="s">
        <v>700</v>
      </c>
      <c r="D1352" s="44">
        <v>1</v>
      </c>
      <c r="E1352" s="46" t="s">
        <v>774</v>
      </c>
      <c r="F1352" s="35">
        <v>96000</v>
      </c>
      <c r="G1352" s="139"/>
      <c r="H1352" s="140"/>
      <c r="I1352" s="72"/>
    </row>
    <row r="1353" spans="1:9" x14ac:dyDescent="0.25">
      <c r="A1353" s="79">
        <v>686</v>
      </c>
      <c r="B1353" s="21" t="s">
        <v>1405</v>
      </c>
      <c r="C1353" s="33" t="s">
        <v>700</v>
      </c>
      <c r="D1353" s="139">
        <v>2</v>
      </c>
      <c r="E1353" s="89" t="s">
        <v>778</v>
      </c>
      <c r="F1353" s="88">
        <v>128400</v>
      </c>
      <c r="G1353" s="139"/>
      <c r="H1353" s="140"/>
      <c r="I1353" s="72"/>
    </row>
    <row r="1354" spans="1:9" x14ac:dyDescent="0.25">
      <c r="A1354" s="79">
        <v>687</v>
      </c>
      <c r="B1354" s="21" t="s">
        <v>1406</v>
      </c>
      <c r="C1354" s="33" t="s">
        <v>700</v>
      </c>
      <c r="D1354" s="139"/>
      <c r="E1354" s="89"/>
      <c r="F1354" s="88"/>
      <c r="G1354" s="139"/>
      <c r="H1354" s="140"/>
      <c r="I1354" s="72"/>
    </row>
    <row r="1355" spans="1:9" x14ac:dyDescent="0.25">
      <c r="A1355" s="79">
        <v>688</v>
      </c>
      <c r="B1355" s="21" t="s">
        <v>1407</v>
      </c>
      <c r="C1355" s="33" t="s">
        <v>700</v>
      </c>
      <c r="D1355" s="44">
        <v>1</v>
      </c>
      <c r="E1355" s="46" t="s">
        <v>1109</v>
      </c>
      <c r="F1355" s="35">
        <f>12000*12</f>
        <v>144000</v>
      </c>
      <c r="G1355" s="139"/>
      <c r="H1355" s="140"/>
      <c r="I1355" s="72"/>
    </row>
    <row r="1356" spans="1:9" x14ac:dyDescent="0.25">
      <c r="A1356" s="79">
        <v>689</v>
      </c>
      <c r="B1356" s="18" t="s">
        <v>1408</v>
      </c>
      <c r="C1356" s="33" t="s">
        <v>700</v>
      </c>
      <c r="D1356" s="139">
        <v>3</v>
      </c>
      <c r="E1356" s="89" t="s">
        <v>725</v>
      </c>
      <c r="F1356" s="88">
        <v>102000</v>
      </c>
      <c r="G1356" s="139" t="s">
        <v>1409</v>
      </c>
      <c r="H1356" s="140">
        <v>28</v>
      </c>
      <c r="I1356" s="72"/>
    </row>
    <row r="1357" spans="1:9" x14ac:dyDescent="0.25">
      <c r="A1357" s="79">
        <v>690</v>
      </c>
      <c r="B1357" s="18" t="s">
        <v>1410</v>
      </c>
      <c r="C1357" s="33" t="s">
        <v>700</v>
      </c>
      <c r="D1357" s="139"/>
      <c r="E1357" s="89"/>
      <c r="F1357" s="88"/>
      <c r="G1357" s="139"/>
      <c r="H1357" s="140"/>
      <c r="I1357" s="72"/>
    </row>
    <row r="1358" spans="1:9" x14ac:dyDescent="0.25">
      <c r="A1358" s="79">
        <v>691</v>
      </c>
      <c r="B1358" s="18" t="s">
        <v>1411</v>
      </c>
      <c r="C1358" s="33" t="s">
        <v>700</v>
      </c>
      <c r="D1358" s="139"/>
      <c r="E1358" s="89"/>
      <c r="F1358" s="88"/>
      <c r="G1358" s="139"/>
      <c r="H1358" s="140"/>
      <c r="I1358" s="72"/>
    </row>
    <row r="1359" spans="1:9" x14ac:dyDescent="0.25">
      <c r="A1359" s="79">
        <v>692</v>
      </c>
      <c r="B1359" s="18" t="s">
        <v>1412</v>
      </c>
      <c r="C1359" s="33" t="s">
        <v>700</v>
      </c>
      <c r="D1359" s="139">
        <v>9</v>
      </c>
      <c r="E1359" s="89" t="s">
        <v>739</v>
      </c>
      <c r="F1359" s="139">
        <v>114000</v>
      </c>
      <c r="G1359" s="139"/>
      <c r="H1359" s="140"/>
      <c r="I1359" s="72"/>
    </row>
    <row r="1360" spans="1:9" x14ac:dyDescent="0.25">
      <c r="A1360" s="79">
        <v>693</v>
      </c>
      <c r="B1360" s="18" t="s">
        <v>1413</v>
      </c>
      <c r="C1360" s="33" t="s">
        <v>700</v>
      </c>
      <c r="D1360" s="139"/>
      <c r="E1360" s="89"/>
      <c r="F1360" s="139"/>
      <c r="G1360" s="139"/>
      <c r="H1360" s="140"/>
      <c r="I1360" s="72"/>
    </row>
    <row r="1361" spans="1:9" x14ac:dyDescent="0.25">
      <c r="A1361" s="79">
        <v>694</v>
      </c>
      <c r="B1361" s="18" t="s">
        <v>1414</v>
      </c>
      <c r="C1361" s="33" t="s">
        <v>700</v>
      </c>
      <c r="D1361" s="139"/>
      <c r="E1361" s="89"/>
      <c r="F1361" s="139"/>
      <c r="G1361" s="139"/>
      <c r="H1361" s="140"/>
      <c r="I1361" s="72"/>
    </row>
    <row r="1362" spans="1:9" x14ac:dyDescent="0.25">
      <c r="A1362" s="79">
        <v>695</v>
      </c>
      <c r="B1362" s="18" t="s">
        <v>1415</v>
      </c>
      <c r="C1362" s="33" t="s">
        <v>700</v>
      </c>
      <c r="D1362" s="139"/>
      <c r="E1362" s="89"/>
      <c r="F1362" s="139"/>
      <c r="G1362" s="139"/>
      <c r="H1362" s="140"/>
      <c r="I1362" s="72"/>
    </row>
    <row r="1363" spans="1:9" x14ac:dyDescent="0.25">
      <c r="A1363" s="79">
        <v>696</v>
      </c>
      <c r="B1363" s="18" t="s">
        <v>1416</v>
      </c>
      <c r="C1363" s="33" t="s">
        <v>700</v>
      </c>
      <c r="D1363" s="139"/>
      <c r="E1363" s="89"/>
      <c r="F1363" s="139"/>
      <c r="G1363" s="139"/>
      <c r="H1363" s="140"/>
      <c r="I1363" s="72"/>
    </row>
    <row r="1364" spans="1:9" x14ac:dyDescent="0.25">
      <c r="A1364" s="79">
        <v>697</v>
      </c>
      <c r="B1364" s="18" t="s">
        <v>1417</v>
      </c>
      <c r="C1364" s="33" t="s">
        <v>700</v>
      </c>
      <c r="D1364" s="139"/>
      <c r="E1364" s="89"/>
      <c r="F1364" s="139"/>
      <c r="G1364" s="139"/>
      <c r="H1364" s="140"/>
      <c r="I1364" s="72"/>
    </row>
    <row r="1365" spans="1:9" x14ac:dyDescent="0.25">
      <c r="A1365" s="79">
        <v>698</v>
      </c>
      <c r="B1365" s="18" t="s">
        <v>1418</v>
      </c>
      <c r="C1365" s="33" t="s">
        <v>700</v>
      </c>
      <c r="D1365" s="139"/>
      <c r="E1365" s="89"/>
      <c r="F1365" s="139"/>
      <c r="G1365" s="139"/>
      <c r="H1365" s="140"/>
      <c r="I1365" s="72"/>
    </row>
    <row r="1366" spans="1:9" x14ac:dyDescent="0.25">
      <c r="A1366" s="79">
        <v>699</v>
      </c>
      <c r="B1366" s="18" t="s">
        <v>1419</v>
      </c>
      <c r="C1366" s="33" t="s">
        <v>700</v>
      </c>
      <c r="D1366" s="139"/>
      <c r="E1366" s="89"/>
      <c r="F1366" s="139"/>
      <c r="G1366" s="139"/>
      <c r="H1366" s="140"/>
      <c r="I1366" s="72"/>
    </row>
    <row r="1367" spans="1:9" x14ac:dyDescent="0.25">
      <c r="A1367" s="79">
        <v>700</v>
      </c>
      <c r="B1367" s="18" t="s">
        <v>1420</v>
      </c>
      <c r="C1367" s="33" t="s">
        <v>700</v>
      </c>
      <c r="D1367" s="139"/>
      <c r="E1367" s="89"/>
      <c r="F1367" s="139"/>
      <c r="G1367" s="139"/>
      <c r="H1367" s="140"/>
      <c r="I1367" s="72"/>
    </row>
    <row r="1368" spans="1:9" x14ac:dyDescent="0.25">
      <c r="A1368" s="79">
        <v>701</v>
      </c>
      <c r="B1368" s="18" t="s">
        <v>1421</v>
      </c>
      <c r="C1368" s="33" t="s">
        <v>700</v>
      </c>
      <c r="D1368" s="139">
        <v>3</v>
      </c>
      <c r="E1368" s="142" t="s">
        <v>701</v>
      </c>
      <c r="F1368" s="88">
        <v>90000</v>
      </c>
      <c r="G1368" s="139"/>
      <c r="H1368" s="140"/>
      <c r="I1368" s="72"/>
    </row>
    <row r="1369" spans="1:9" x14ac:dyDescent="0.25">
      <c r="A1369" s="79">
        <v>702</v>
      </c>
      <c r="B1369" s="18" t="s">
        <v>1422</v>
      </c>
      <c r="C1369" s="33" t="s">
        <v>700</v>
      </c>
      <c r="D1369" s="139"/>
      <c r="E1369" s="142"/>
      <c r="F1369" s="88"/>
      <c r="G1369" s="139"/>
      <c r="H1369" s="140"/>
      <c r="I1369" s="72"/>
    </row>
    <row r="1370" spans="1:9" x14ac:dyDescent="0.25">
      <c r="A1370" s="79">
        <v>703</v>
      </c>
      <c r="B1370" s="18" t="s">
        <v>1423</v>
      </c>
      <c r="C1370" s="33" t="s">
        <v>700</v>
      </c>
      <c r="D1370" s="139"/>
      <c r="E1370" s="142"/>
      <c r="F1370" s="88"/>
      <c r="G1370" s="139"/>
      <c r="H1370" s="140"/>
      <c r="I1370" s="72"/>
    </row>
    <row r="1371" spans="1:9" x14ac:dyDescent="0.25">
      <c r="A1371" s="79">
        <v>704</v>
      </c>
      <c r="B1371" s="18" t="s">
        <v>1424</v>
      </c>
      <c r="C1371" s="33" t="s">
        <v>700</v>
      </c>
      <c r="D1371" s="139">
        <v>5</v>
      </c>
      <c r="E1371" s="89" t="s">
        <v>765</v>
      </c>
      <c r="F1371" s="88">
        <v>84000</v>
      </c>
      <c r="G1371" s="139"/>
      <c r="H1371" s="140"/>
      <c r="I1371" s="72"/>
    </row>
    <row r="1372" spans="1:9" x14ac:dyDescent="0.25">
      <c r="A1372" s="79">
        <v>705</v>
      </c>
      <c r="B1372" s="18" t="s">
        <v>1425</v>
      </c>
      <c r="C1372" s="33" t="s">
        <v>700</v>
      </c>
      <c r="D1372" s="139"/>
      <c r="E1372" s="89"/>
      <c r="F1372" s="88"/>
      <c r="G1372" s="139"/>
      <c r="H1372" s="140"/>
      <c r="I1372" s="72"/>
    </row>
    <row r="1373" spans="1:9" x14ac:dyDescent="0.25">
      <c r="A1373" s="79">
        <v>706</v>
      </c>
      <c r="B1373" s="18" t="s">
        <v>1426</v>
      </c>
      <c r="C1373" s="33" t="s">
        <v>700</v>
      </c>
      <c r="D1373" s="139"/>
      <c r="E1373" s="89"/>
      <c r="F1373" s="88"/>
      <c r="G1373" s="139"/>
      <c r="H1373" s="140"/>
      <c r="I1373" s="72"/>
    </row>
    <row r="1374" spans="1:9" x14ac:dyDescent="0.25">
      <c r="A1374" s="79">
        <v>707</v>
      </c>
      <c r="B1374" s="18" t="s">
        <v>1249</v>
      </c>
      <c r="C1374" s="33" t="s">
        <v>700</v>
      </c>
      <c r="D1374" s="139"/>
      <c r="E1374" s="89"/>
      <c r="F1374" s="88"/>
      <c r="G1374" s="139"/>
      <c r="H1374" s="140"/>
      <c r="I1374" s="72"/>
    </row>
    <row r="1375" spans="1:9" x14ac:dyDescent="0.25">
      <c r="A1375" s="79">
        <v>708</v>
      </c>
      <c r="B1375" s="18" t="s">
        <v>272</v>
      </c>
      <c r="C1375" s="33" t="s">
        <v>700</v>
      </c>
      <c r="D1375" s="139"/>
      <c r="E1375" s="89"/>
      <c r="F1375" s="88"/>
      <c r="G1375" s="139"/>
      <c r="H1375" s="140"/>
      <c r="I1375" s="72"/>
    </row>
    <row r="1376" spans="1:9" x14ac:dyDescent="0.25">
      <c r="A1376" s="79">
        <v>709</v>
      </c>
      <c r="B1376" s="18" t="s">
        <v>155</v>
      </c>
      <c r="C1376" s="33" t="s">
        <v>700</v>
      </c>
      <c r="D1376" s="139">
        <v>2</v>
      </c>
      <c r="E1376" s="142" t="s">
        <v>774</v>
      </c>
      <c r="F1376" s="88">
        <v>96000</v>
      </c>
      <c r="G1376" s="139"/>
      <c r="H1376" s="140"/>
      <c r="I1376" s="72"/>
    </row>
    <row r="1377" spans="1:9" x14ac:dyDescent="0.25">
      <c r="A1377" s="79">
        <v>710</v>
      </c>
      <c r="B1377" s="18" t="s">
        <v>257</v>
      </c>
      <c r="C1377" s="33" t="s">
        <v>700</v>
      </c>
      <c r="D1377" s="139"/>
      <c r="E1377" s="142"/>
      <c r="F1377" s="88"/>
      <c r="G1377" s="139"/>
      <c r="H1377" s="140"/>
      <c r="I1377" s="72"/>
    </row>
    <row r="1378" spans="1:9" x14ac:dyDescent="0.25">
      <c r="A1378" s="79">
        <v>711</v>
      </c>
      <c r="B1378" s="18" t="s">
        <v>1427</v>
      </c>
      <c r="C1378" s="33" t="s">
        <v>700</v>
      </c>
      <c r="D1378" s="139">
        <v>6</v>
      </c>
      <c r="E1378" s="89" t="s">
        <v>778</v>
      </c>
      <c r="F1378" s="88">
        <v>128400</v>
      </c>
      <c r="G1378" s="139"/>
      <c r="H1378" s="140"/>
      <c r="I1378" s="72"/>
    </row>
    <row r="1379" spans="1:9" x14ac:dyDescent="0.25">
      <c r="A1379" s="79">
        <v>712</v>
      </c>
      <c r="B1379" s="18" t="s">
        <v>1428</v>
      </c>
      <c r="C1379" s="33" t="s">
        <v>700</v>
      </c>
      <c r="D1379" s="139"/>
      <c r="E1379" s="89"/>
      <c r="F1379" s="88"/>
      <c r="G1379" s="139"/>
      <c r="H1379" s="140"/>
      <c r="I1379" s="72"/>
    </row>
    <row r="1380" spans="1:9" x14ac:dyDescent="0.25">
      <c r="A1380" s="79">
        <v>713</v>
      </c>
      <c r="B1380" s="18" t="s">
        <v>1429</v>
      </c>
      <c r="C1380" s="33" t="s">
        <v>700</v>
      </c>
      <c r="D1380" s="139"/>
      <c r="E1380" s="89"/>
      <c r="F1380" s="88"/>
      <c r="G1380" s="139"/>
      <c r="H1380" s="140"/>
      <c r="I1380" s="72"/>
    </row>
    <row r="1381" spans="1:9" x14ac:dyDescent="0.25">
      <c r="A1381" s="79">
        <v>714</v>
      </c>
      <c r="B1381" s="18" t="s">
        <v>1430</v>
      </c>
      <c r="C1381" s="33" t="s">
        <v>700</v>
      </c>
      <c r="D1381" s="139"/>
      <c r="E1381" s="89"/>
      <c r="F1381" s="88"/>
      <c r="G1381" s="139"/>
      <c r="H1381" s="140"/>
      <c r="I1381" s="72"/>
    </row>
    <row r="1382" spans="1:9" x14ac:dyDescent="0.25">
      <c r="A1382" s="79">
        <v>715</v>
      </c>
      <c r="B1382" s="18" t="s">
        <v>1431</v>
      </c>
      <c r="C1382" s="33" t="s">
        <v>700</v>
      </c>
      <c r="D1382" s="139"/>
      <c r="E1382" s="89"/>
      <c r="F1382" s="88"/>
      <c r="G1382" s="139"/>
      <c r="H1382" s="140"/>
      <c r="I1382" s="72"/>
    </row>
    <row r="1383" spans="1:9" x14ac:dyDescent="0.25">
      <c r="A1383" s="79">
        <v>716</v>
      </c>
      <c r="B1383" s="18" t="s">
        <v>1432</v>
      </c>
      <c r="C1383" s="33" t="s">
        <v>700</v>
      </c>
      <c r="D1383" s="139"/>
      <c r="E1383" s="89"/>
      <c r="F1383" s="88"/>
      <c r="G1383" s="139"/>
      <c r="H1383" s="140"/>
      <c r="I1383" s="72"/>
    </row>
    <row r="1384" spans="1:9" x14ac:dyDescent="0.25">
      <c r="A1384" s="79">
        <v>717</v>
      </c>
      <c r="B1384" s="16" t="s">
        <v>265</v>
      </c>
      <c r="C1384" s="33" t="s">
        <v>700</v>
      </c>
      <c r="D1384" s="44">
        <v>1</v>
      </c>
      <c r="E1384" s="46" t="s">
        <v>739</v>
      </c>
      <c r="F1384" s="36">
        <f>9500*12</f>
        <v>114000</v>
      </c>
      <c r="G1384" s="88" t="s">
        <v>1433</v>
      </c>
      <c r="H1384" s="140">
        <v>4</v>
      </c>
      <c r="I1384" s="72"/>
    </row>
    <row r="1385" spans="1:9" x14ac:dyDescent="0.25">
      <c r="A1385" s="79">
        <v>718</v>
      </c>
      <c r="B1385" s="16" t="s">
        <v>561</v>
      </c>
      <c r="C1385" s="33" t="s">
        <v>700</v>
      </c>
      <c r="D1385" s="44">
        <v>1</v>
      </c>
      <c r="E1385" s="46" t="s">
        <v>765</v>
      </c>
      <c r="F1385" s="35">
        <v>84000</v>
      </c>
      <c r="G1385" s="88"/>
      <c r="H1385" s="140"/>
      <c r="I1385" s="72"/>
    </row>
    <row r="1386" spans="1:9" x14ac:dyDescent="0.25">
      <c r="A1386" s="79">
        <v>719</v>
      </c>
      <c r="B1386" s="16" t="s">
        <v>1434</v>
      </c>
      <c r="C1386" s="33" t="s">
        <v>700</v>
      </c>
      <c r="D1386" s="44">
        <v>1</v>
      </c>
      <c r="E1386" s="46" t="s">
        <v>1435</v>
      </c>
      <c r="F1386" s="35">
        <v>96000</v>
      </c>
      <c r="G1386" s="88"/>
      <c r="H1386" s="140"/>
      <c r="I1386" s="72"/>
    </row>
    <row r="1387" spans="1:9" x14ac:dyDescent="0.25">
      <c r="A1387" s="79">
        <v>720</v>
      </c>
      <c r="B1387" s="16" t="s">
        <v>1436</v>
      </c>
      <c r="C1387" s="33" t="s">
        <v>700</v>
      </c>
      <c r="D1387" s="44">
        <v>1</v>
      </c>
      <c r="E1387" s="46" t="s">
        <v>934</v>
      </c>
      <c r="F1387" s="37">
        <f>13000*12</f>
        <v>156000</v>
      </c>
      <c r="G1387" s="88"/>
      <c r="H1387" s="140"/>
      <c r="I1387" s="72"/>
    </row>
    <row r="1388" spans="1:9" x14ac:dyDescent="0.25">
      <c r="A1388" s="158" t="s">
        <v>2405</v>
      </c>
      <c r="B1388" s="146"/>
      <c r="C1388" s="146"/>
      <c r="D1388" s="146"/>
      <c r="E1388" s="146"/>
      <c r="F1388" s="146"/>
      <c r="G1388" s="146"/>
      <c r="H1388" s="147"/>
      <c r="I1388" s="59"/>
    </row>
    <row r="1389" spans="1:9" x14ac:dyDescent="0.25">
      <c r="A1389" s="78">
        <v>1</v>
      </c>
      <c r="B1389" s="11" t="s">
        <v>1714</v>
      </c>
      <c r="C1389" s="11" t="s">
        <v>1715</v>
      </c>
      <c r="D1389" s="96">
        <v>3</v>
      </c>
      <c r="E1389" s="98" t="s">
        <v>1716</v>
      </c>
      <c r="F1389" s="148">
        <v>186000</v>
      </c>
      <c r="G1389" s="94" t="s">
        <v>1717</v>
      </c>
      <c r="H1389" s="95">
        <v>43</v>
      </c>
      <c r="I1389" s="59"/>
    </row>
    <row r="1390" spans="1:9" x14ac:dyDescent="0.25">
      <c r="A1390" s="78">
        <v>2</v>
      </c>
      <c r="B1390" s="11" t="s">
        <v>1718</v>
      </c>
      <c r="C1390" s="11" t="s">
        <v>1715</v>
      </c>
      <c r="D1390" s="106"/>
      <c r="E1390" s="107"/>
      <c r="F1390" s="148"/>
      <c r="G1390" s="94"/>
      <c r="H1390" s="95"/>
      <c r="I1390" s="59"/>
    </row>
    <row r="1391" spans="1:9" x14ac:dyDescent="0.25">
      <c r="A1391" s="78">
        <v>3</v>
      </c>
      <c r="B1391" s="11" t="s">
        <v>1719</v>
      </c>
      <c r="C1391" s="11" t="s">
        <v>1715</v>
      </c>
      <c r="D1391" s="97"/>
      <c r="E1391" s="99"/>
      <c r="F1391" s="148"/>
      <c r="G1391" s="94"/>
      <c r="H1391" s="95"/>
      <c r="I1391" s="59"/>
    </row>
    <row r="1392" spans="1:9" x14ac:dyDescent="0.25">
      <c r="A1392" s="78">
        <v>4</v>
      </c>
      <c r="B1392" s="11" t="s">
        <v>1720</v>
      </c>
      <c r="C1392" s="11" t="s">
        <v>1715</v>
      </c>
      <c r="D1392" s="96">
        <v>2</v>
      </c>
      <c r="E1392" s="98" t="s">
        <v>1721</v>
      </c>
      <c r="F1392" s="148">
        <v>186002</v>
      </c>
      <c r="G1392" s="94"/>
      <c r="H1392" s="95"/>
      <c r="I1392" s="59"/>
    </row>
    <row r="1393" spans="1:9" x14ac:dyDescent="0.25">
      <c r="A1393" s="78">
        <v>5</v>
      </c>
      <c r="B1393" s="11" t="s">
        <v>1722</v>
      </c>
      <c r="C1393" s="11" t="s">
        <v>1715</v>
      </c>
      <c r="D1393" s="97"/>
      <c r="E1393" s="99"/>
      <c r="F1393" s="148"/>
      <c r="G1393" s="94"/>
      <c r="H1393" s="95"/>
      <c r="I1393" s="59"/>
    </row>
    <row r="1394" spans="1:9" x14ac:dyDescent="0.25">
      <c r="A1394" s="78">
        <v>6</v>
      </c>
      <c r="B1394" s="11" t="s">
        <v>1723</v>
      </c>
      <c r="C1394" s="11" t="s">
        <v>1715</v>
      </c>
      <c r="D1394" s="96">
        <v>3</v>
      </c>
      <c r="E1394" s="148" t="s">
        <v>1724</v>
      </c>
      <c r="F1394" s="148">
        <v>186002</v>
      </c>
      <c r="G1394" s="94"/>
      <c r="H1394" s="95"/>
      <c r="I1394" s="59"/>
    </row>
    <row r="1395" spans="1:9" x14ac:dyDescent="0.25">
      <c r="A1395" s="78">
        <v>7</v>
      </c>
      <c r="B1395" s="11" t="s">
        <v>1725</v>
      </c>
      <c r="C1395" s="11" t="s">
        <v>1715</v>
      </c>
      <c r="D1395" s="106"/>
      <c r="E1395" s="148"/>
      <c r="F1395" s="148"/>
      <c r="G1395" s="94"/>
      <c r="H1395" s="95"/>
      <c r="I1395" s="59"/>
    </row>
    <row r="1396" spans="1:9" x14ac:dyDescent="0.25">
      <c r="A1396" s="78">
        <v>8</v>
      </c>
      <c r="B1396" s="11" t="s">
        <v>1726</v>
      </c>
      <c r="C1396" s="11" t="s">
        <v>1715</v>
      </c>
      <c r="D1396" s="97"/>
      <c r="E1396" s="148"/>
      <c r="F1396" s="148"/>
      <c r="G1396" s="94"/>
      <c r="H1396" s="95"/>
      <c r="I1396" s="59"/>
    </row>
    <row r="1397" spans="1:9" x14ac:dyDescent="0.25">
      <c r="A1397" s="78">
        <v>9</v>
      </c>
      <c r="B1397" s="11" t="s">
        <v>1727</v>
      </c>
      <c r="C1397" s="11" t="s">
        <v>1715</v>
      </c>
      <c r="D1397" s="96">
        <v>13</v>
      </c>
      <c r="E1397" s="148" t="s">
        <v>725</v>
      </c>
      <c r="F1397" s="148">
        <v>102000</v>
      </c>
      <c r="G1397" s="94"/>
      <c r="H1397" s="95"/>
      <c r="I1397" s="59"/>
    </row>
    <row r="1398" spans="1:9" x14ac:dyDescent="0.25">
      <c r="A1398" s="78">
        <v>10</v>
      </c>
      <c r="B1398" s="11" t="s">
        <v>1728</v>
      </c>
      <c r="C1398" s="11" t="s">
        <v>1715</v>
      </c>
      <c r="D1398" s="106"/>
      <c r="E1398" s="148"/>
      <c r="F1398" s="148"/>
      <c r="G1398" s="94"/>
      <c r="H1398" s="95"/>
      <c r="I1398" s="59"/>
    </row>
    <row r="1399" spans="1:9" x14ac:dyDescent="0.25">
      <c r="A1399" s="78">
        <v>11</v>
      </c>
      <c r="B1399" s="11" t="s">
        <v>1729</v>
      </c>
      <c r="C1399" s="11" t="s">
        <v>1715</v>
      </c>
      <c r="D1399" s="106"/>
      <c r="E1399" s="148"/>
      <c r="F1399" s="148"/>
      <c r="G1399" s="94"/>
      <c r="H1399" s="95"/>
      <c r="I1399" s="59"/>
    </row>
    <row r="1400" spans="1:9" x14ac:dyDescent="0.25">
      <c r="A1400" s="78">
        <v>12</v>
      </c>
      <c r="B1400" s="11" t="s">
        <v>1730</v>
      </c>
      <c r="C1400" s="11" t="s">
        <v>1715</v>
      </c>
      <c r="D1400" s="106"/>
      <c r="E1400" s="148"/>
      <c r="F1400" s="148"/>
      <c r="G1400" s="94"/>
      <c r="H1400" s="95"/>
      <c r="I1400" s="59"/>
    </row>
    <row r="1401" spans="1:9" x14ac:dyDescent="0.25">
      <c r="A1401" s="78">
        <v>13</v>
      </c>
      <c r="B1401" s="11" t="s">
        <v>1731</v>
      </c>
      <c r="C1401" s="11" t="s">
        <v>1715</v>
      </c>
      <c r="D1401" s="106"/>
      <c r="E1401" s="148"/>
      <c r="F1401" s="148"/>
      <c r="G1401" s="94"/>
      <c r="H1401" s="95"/>
      <c r="I1401" s="59"/>
    </row>
    <row r="1402" spans="1:9" x14ac:dyDescent="0.25">
      <c r="A1402" s="78">
        <v>14</v>
      </c>
      <c r="B1402" s="11" t="s">
        <v>1520</v>
      </c>
      <c r="C1402" s="11" t="s">
        <v>1715</v>
      </c>
      <c r="D1402" s="106"/>
      <c r="E1402" s="148"/>
      <c r="F1402" s="148"/>
      <c r="G1402" s="94"/>
      <c r="H1402" s="95"/>
      <c r="I1402" s="59"/>
    </row>
    <row r="1403" spans="1:9" x14ac:dyDescent="0.25">
      <c r="A1403" s="78">
        <v>15</v>
      </c>
      <c r="B1403" s="11" t="s">
        <v>1732</v>
      </c>
      <c r="C1403" s="11" t="s">
        <v>1715</v>
      </c>
      <c r="D1403" s="106"/>
      <c r="E1403" s="148"/>
      <c r="F1403" s="148"/>
      <c r="G1403" s="94"/>
      <c r="H1403" s="95"/>
      <c r="I1403" s="59"/>
    </row>
    <row r="1404" spans="1:9" x14ac:dyDescent="0.25">
      <c r="A1404" s="78">
        <v>16</v>
      </c>
      <c r="B1404" s="11" t="s">
        <v>1733</v>
      </c>
      <c r="C1404" s="11" t="s">
        <v>1715</v>
      </c>
      <c r="D1404" s="106"/>
      <c r="E1404" s="148"/>
      <c r="F1404" s="148"/>
      <c r="G1404" s="94"/>
      <c r="H1404" s="95"/>
      <c r="I1404" s="59"/>
    </row>
    <row r="1405" spans="1:9" x14ac:dyDescent="0.25">
      <c r="A1405" s="78">
        <v>17</v>
      </c>
      <c r="B1405" s="11" t="s">
        <v>1714</v>
      </c>
      <c r="C1405" s="11" t="s">
        <v>1715</v>
      </c>
      <c r="D1405" s="106"/>
      <c r="E1405" s="148"/>
      <c r="F1405" s="148"/>
      <c r="G1405" s="94"/>
      <c r="H1405" s="95"/>
      <c r="I1405" s="59"/>
    </row>
    <row r="1406" spans="1:9" x14ac:dyDescent="0.25">
      <c r="A1406" s="78">
        <v>18</v>
      </c>
      <c r="B1406" s="11" t="s">
        <v>1734</v>
      </c>
      <c r="C1406" s="11" t="s">
        <v>1715</v>
      </c>
      <c r="D1406" s="106"/>
      <c r="E1406" s="148"/>
      <c r="F1406" s="148"/>
      <c r="G1406" s="94"/>
      <c r="H1406" s="95"/>
      <c r="I1406" s="59"/>
    </row>
    <row r="1407" spans="1:9" x14ac:dyDescent="0.25">
      <c r="A1407" s="78">
        <v>19</v>
      </c>
      <c r="B1407" s="11" t="s">
        <v>1735</v>
      </c>
      <c r="C1407" s="11" t="s">
        <v>1715</v>
      </c>
      <c r="D1407" s="106"/>
      <c r="E1407" s="148"/>
      <c r="F1407" s="148"/>
      <c r="G1407" s="94"/>
      <c r="H1407" s="95"/>
      <c r="I1407" s="59"/>
    </row>
    <row r="1408" spans="1:9" x14ac:dyDescent="0.25">
      <c r="A1408" s="78">
        <v>20</v>
      </c>
      <c r="B1408" s="11" t="s">
        <v>1736</v>
      </c>
      <c r="C1408" s="11" t="s">
        <v>1715</v>
      </c>
      <c r="D1408" s="106"/>
      <c r="E1408" s="148"/>
      <c r="F1408" s="148"/>
      <c r="G1408" s="94"/>
      <c r="H1408" s="95"/>
      <c r="I1408" s="59"/>
    </row>
    <row r="1409" spans="1:9" x14ac:dyDescent="0.25">
      <c r="A1409" s="78">
        <v>21</v>
      </c>
      <c r="B1409" s="11" t="s">
        <v>1737</v>
      </c>
      <c r="C1409" s="11" t="s">
        <v>1715</v>
      </c>
      <c r="D1409" s="97"/>
      <c r="E1409" s="148"/>
      <c r="F1409" s="148"/>
      <c r="G1409" s="94"/>
      <c r="H1409" s="95"/>
      <c r="I1409" s="59"/>
    </row>
    <row r="1410" spans="1:9" x14ac:dyDescent="0.25">
      <c r="A1410" s="78">
        <v>22</v>
      </c>
      <c r="B1410" s="11" t="s">
        <v>1732</v>
      </c>
      <c r="C1410" s="11" t="s">
        <v>1715</v>
      </c>
      <c r="D1410" s="96">
        <v>4</v>
      </c>
      <c r="E1410" s="148" t="s">
        <v>1738</v>
      </c>
      <c r="F1410" s="148">
        <v>144000</v>
      </c>
      <c r="G1410" s="94"/>
      <c r="H1410" s="95"/>
      <c r="I1410" s="59"/>
    </row>
    <row r="1411" spans="1:9" x14ac:dyDescent="0.25">
      <c r="A1411" s="78">
        <v>23</v>
      </c>
      <c r="B1411" s="11" t="s">
        <v>1739</v>
      </c>
      <c r="C1411" s="11" t="s">
        <v>1715</v>
      </c>
      <c r="D1411" s="106"/>
      <c r="E1411" s="148"/>
      <c r="F1411" s="148"/>
      <c r="G1411" s="94"/>
      <c r="H1411" s="95"/>
      <c r="I1411" s="59"/>
    </row>
    <row r="1412" spans="1:9" x14ac:dyDescent="0.25">
      <c r="A1412" s="78">
        <v>24</v>
      </c>
      <c r="B1412" s="11" t="s">
        <v>1740</v>
      </c>
      <c r="C1412" s="11" t="s">
        <v>1715</v>
      </c>
      <c r="D1412" s="106"/>
      <c r="E1412" s="148"/>
      <c r="F1412" s="148"/>
      <c r="G1412" s="94"/>
      <c r="H1412" s="95"/>
      <c r="I1412" s="59"/>
    </row>
    <row r="1413" spans="1:9" x14ac:dyDescent="0.25">
      <c r="A1413" s="78">
        <v>25</v>
      </c>
      <c r="B1413" s="11" t="s">
        <v>1737</v>
      </c>
      <c r="C1413" s="11" t="s">
        <v>1715</v>
      </c>
      <c r="D1413" s="97"/>
      <c r="E1413" s="148"/>
      <c r="F1413" s="148"/>
      <c r="G1413" s="94"/>
      <c r="H1413" s="95"/>
      <c r="I1413" s="59"/>
    </row>
    <row r="1414" spans="1:9" x14ac:dyDescent="0.25">
      <c r="A1414" s="78">
        <v>26</v>
      </c>
      <c r="B1414" s="11" t="s">
        <v>1741</v>
      </c>
      <c r="C1414" s="11" t="s">
        <v>1715</v>
      </c>
      <c r="D1414" s="96">
        <v>4</v>
      </c>
      <c r="E1414" s="148" t="s">
        <v>765</v>
      </c>
      <c r="F1414" s="148">
        <v>84000</v>
      </c>
      <c r="G1414" s="94"/>
      <c r="H1414" s="95"/>
      <c r="I1414" s="59"/>
    </row>
    <row r="1415" spans="1:9" x14ac:dyDescent="0.25">
      <c r="A1415" s="78">
        <v>27</v>
      </c>
      <c r="B1415" s="11" t="s">
        <v>1742</v>
      </c>
      <c r="C1415" s="11" t="s">
        <v>1715</v>
      </c>
      <c r="D1415" s="106"/>
      <c r="E1415" s="148"/>
      <c r="F1415" s="148"/>
      <c r="G1415" s="94"/>
      <c r="H1415" s="95"/>
      <c r="I1415" s="59"/>
    </row>
    <row r="1416" spans="1:9" x14ac:dyDescent="0.25">
      <c r="A1416" s="78">
        <v>28</v>
      </c>
      <c r="B1416" s="11" t="s">
        <v>1743</v>
      </c>
      <c r="C1416" s="11" t="s">
        <v>1715</v>
      </c>
      <c r="D1416" s="106"/>
      <c r="E1416" s="148"/>
      <c r="F1416" s="148"/>
      <c r="G1416" s="94"/>
      <c r="H1416" s="95"/>
      <c r="I1416" s="59"/>
    </row>
    <row r="1417" spans="1:9" x14ac:dyDescent="0.25">
      <c r="A1417" s="78">
        <v>29</v>
      </c>
      <c r="B1417" s="11" t="s">
        <v>1737</v>
      </c>
      <c r="C1417" s="11" t="s">
        <v>1715</v>
      </c>
      <c r="D1417" s="97"/>
      <c r="E1417" s="148"/>
      <c r="F1417" s="148"/>
      <c r="G1417" s="94"/>
      <c r="H1417" s="95"/>
      <c r="I1417" s="59"/>
    </row>
    <row r="1418" spans="1:9" x14ac:dyDescent="0.25">
      <c r="A1418" s="78">
        <v>30</v>
      </c>
      <c r="B1418" s="11" t="s">
        <v>1101</v>
      </c>
      <c r="C1418" s="11" t="s">
        <v>1715</v>
      </c>
      <c r="D1418" s="96">
        <v>14</v>
      </c>
      <c r="E1418" s="148" t="s">
        <v>1744</v>
      </c>
      <c r="F1418" s="148">
        <v>90000</v>
      </c>
      <c r="G1418" s="94"/>
      <c r="H1418" s="95"/>
      <c r="I1418" s="59"/>
    </row>
    <row r="1419" spans="1:9" x14ac:dyDescent="0.25">
      <c r="A1419" s="78">
        <v>31</v>
      </c>
      <c r="B1419" s="11" t="s">
        <v>1732</v>
      </c>
      <c r="C1419" s="11" t="s">
        <v>1715</v>
      </c>
      <c r="D1419" s="106"/>
      <c r="E1419" s="148"/>
      <c r="F1419" s="148"/>
      <c r="G1419" s="94"/>
      <c r="H1419" s="95"/>
      <c r="I1419" s="59"/>
    </row>
    <row r="1420" spans="1:9" x14ac:dyDescent="0.25">
      <c r="A1420" s="78">
        <v>32</v>
      </c>
      <c r="B1420" s="11" t="s">
        <v>1745</v>
      </c>
      <c r="C1420" s="11" t="s">
        <v>1715</v>
      </c>
      <c r="D1420" s="106"/>
      <c r="E1420" s="148"/>
      <c r="F1420" s="148"/>
      <c r="G1420" s="94"/>
      <c r="H1420" s="95"/>
      <c r="I1420" s="59"/>
    </row>
    <row r="1421" spans="1:9" x14ac:dyDescent="0.25">
      <c r="A1421" s="78">
        <v>33</v>
      </c>
      <c r="B1421" s="11" t="s">
        <v>1746</v>
      </c>
      <c r="C1421" s="11" t="s">
        <v>1715</v>
      </c>
      <c r="D1421" s="106"/>
      <c r="E1421" s="148"/>
      <c r="F1421" s="148"/>
      <c r="G1421" s="94"/>
      <c r="H1421" s="95"/>
      <c r="I1421" s="59"/>
    </row>
    <row r="1422" spans="1:9" x14ac:dyDescent="0.25">
      <c r="A1422" s="78">
        <v>34</v>
      </c>
      <c r="B1422" s="11" t="s">
        <v>1747</v>
      </c>
      <c r="C1422" s="11" t="s">
        <v>1715</v>
      </c>
      <c r="D1422" s="106"/>
      <c r="E1422" s="148"/>
      <c r="F1422" s="148"/>
      <c r="G1422" s="94"/>
      <c r="H1422" s="95"/>
      <c r="I1422" s="59"/>
    </row>
    <row r="1423" spans="1:9" x14ac:dyDescent="0.25">
      <c r="A1423" s="78">
        <v>35</v>
      </c>
      <c r="B1423" s="11" t="s">
        <v>1748</v>
      </c>
      <c r="C1423" s="11" t="s">
        <v>1715</v>
      </c>
      <c r="D1423" s="106"/>
      <c r="E1423" s="148"/>
      <c r="F1423" s="148"/>
      <c r="G1423" s="94"/>
      <c r="H1423" s="95"/>
      <c r="I1423" s="59"/>
    </row>
    <row r="1424" spans="1:9" x14ac:dyDescent="0.25">
      <c r="A1424" s="78">
        <v>36</v>
      </c>
      <c r="B1424" s="11" t="s">
        <v>1749</v>
      </c>
      <c r="C1424" s="11" t="s">
        <v>1715</v>
      </c>
      <c r="D1424" s="106"/>
      <c r="E1424" s="148"/>
      <c r="F1424" s="148"/>
      <c r="G1424" s="94"/>
      <c r="H1424" s="95"/>
      <c r="I1424" s="59"/>
    </row>
    <row r="1425" spans="1:9" x14ac:dyDescent="0.25">
      <c r="A1425" s="78">
        <v>37</v>
      </c>
      <c r="B1425" s="11" t="s">
        <v>1750</v>
      </c>
      <c r="C1425" s="11" t="s">
        <v>1715</v>
      </c>
      <c r="D1425" s="106"/>
      <c r="E1425" s="148"/>
      <c r="F1425" s="148"/>
      <c r="G1425" s="94"/>
      <c r="H1425" s="95"/>
      <c r="I1425" s="59"/>
    </row>
    <row r="1426" spans="1:9" x14ac:dyDescent="0.25">
      <c r="A1426" s="78">
        <v>38</v>
      </c>
      <c r="B1426" s="11" t="s">
        <v>1751</v>
      </c>
      <c r="C1426" s="11" t="s">
        <v>1715</v>
      </c>
      <c r="D1426" s="106"/>
      <c r="E1426" s="148"/>
      <c r="F1426" s="148"/>
      <c r="G1426" s="94"/>
      <c r="H1426" s="95"/>
      <c r="I1426" s="59"/>
    </row>
    <row r="1427" spans="1:9" x14ac:dyDescent="0.25">
      <c r="A1427" s="78">
        <v>39</v>
      </c>
      <c r="B1427" s="11" t="s">
        <v>1752</v>
      </c>
      <c r="C1427" s="11" t="s">
        <v>1715</v>
      </c>
      <c r="D1427" s="106"/>
      <c r="E1427" s="148"/>
      <c r="F1427" s="148"/>
      <c r="G1427" s="94"/>
      <c r="H1427" s="95"/>
      <c r="I1427" s="59"/>
    </row>
    <row r="1428" spans="1:9" x14ac:dyDescent="0.25">
      <c r="A1428" s="78">
        <v>40</v>
      </c>
      <c r="B1428" s="11" t="s">
        <v>1753</v>
      </c>
      <c r="C1428" s="11" t="s">
        <v>1715</v>
      </c>
      <c r="D1428" s="106"/>
      <c r="E1428" s="148"/>
      <c r="F1428" s="148"/>
      <c r="G1428" s="94"/>
      <c r="H1428" s="95"/>
      <c r="I1428" s="59"/>
    </row>
    <row r="1429" spans="1:9" x14ac:dyDescent="0.25">
      <c r="A1429" s="78">
        <v>41</v>
      </c>
      <c r="B1429" s="11" t="s">
        <v>1754</v>
      </c>
      <c r="C1429" s="11" t="s">
        <v>1715</v>
      </c>
      <c r="D1429" s="106"/>
      <c r="E1429" s="148"/>
      <c r="F1429" s="148"/>
      <c r="G1429" s="94"/>
      <c r="H1429" s="95"/>
      <c r="I1429" s="59"/>
    </row>
    <row r="1430" spans="1:9" x14ac:dyDescent="0.25">
      <c r="A1430" s="78">
        <v>42</v>
      </c>
      <c r="B1430" s="11" t="s">
        <v>1755</v>
      </c>
      <c r="C1430" s="11" t="s">
        <v>1715</v>
      </c>
      <c r="D1430" s="106"/>
      <c r="E1430" s="148"/>
      <c r="F1430" s="148"/>
      <c r="G1430" s="94"/>
      <c r="H1430" s="95"/>
      <c r="I1430" s="59"/>
    </row>
    <row r="1431" spans="1:9" x14ac:dyDescent="0.25">
      <c r="A1431" s="78">
        <v>43</v>
      </c>
      <c r="B1431" s="11" t="s">
        <v>1740</v>
      </c>
      <c r="C1431" s="11" t="s">
        <v>1715</v>
      </c>
      <c r="D1431" s="97"/>
      <c r="E1431" s="148"/>
      <c r="F1431" s="148"/>
      <c r="G1431" s="94"/>
      <c r="H1431" s="95"/>
      <c r="I1431" s="59"/>
    </row>
    <row r="1432" spans="1:9" x14ac:dyDescent="0.25">
      <c r="A1432" s="78">
        <v>44</v>
      </c>
      <c r="B1432" s="11" t="s">
        <v>1756</v>
      </c>
      <c r="C1432" s="11" t="s">
        <v>1715</v>
      </c>
      <c r="D1432" s="96">
        <v>2</v>
      </c>
      <c r="E1432" s="148" t="s">
        <v>1716</v>
      </c>
      <c r="F1432" s="148">
        <v>186000</v>
      </c>
      <c r="G1432" s="94" t="s">
        <v>338</v>
      </c>
      <c r="H1432" s="95">
        <v>27</v>
      </c>
      <c r="I1432" s="59"/>
    </row>
    <row r="1433" spans="1:9" x14ac:dyDescent="0.25">
      <c r="A1433" s="78">
        <v>45</v>
      </c>
      <c r="B1433" s="11" t="s">
        <v>1757</v>
      </c>
      <c r="C1433" s="11" t="s">
        <v>1715</v>
      </c>
      <c r="D1433" s="97"/>
      <c r="E1433" s="148"/>
      <c r="F1433" s="148"/>
      <c r="G1433" s="94"/>
      <c r="H1433" s="95"/>
      <c r="I1433" s="59"/>
    </row>
    <row r="1434" spans="1:9" x14ac:dyDescent="0.25">
      <c r="A1434" s="78">
        <v>46</v>
      </c>
      <c r="B1434" s="8" t="s">
        <v>1758</v>
      </c>
      <c r="C1434" s="8" t="s">
        <v>1715</v>
      </c>
      <c r="D1434" s="41">
        <v>1</v>
      </c>
      <c r="E1434" s="42" t="s">
        <v>1759</v>
      </c>
      <c r="F1434" s="42">
        <v>186002</v>
      </c>
      <c r="G1434" s="94"/>
      <c r="H1434" s="95"/>
      <c r="I1434" s="59"/>
    </row>
    <row r="1435" spans="1:9" x14ac:dyDescent="0.25">
      <c r="A1435" s="78">
        <v>47</v>
      </c>
      <c r="B1435" s="11" t="s">
        <v>1758</v>
      </c>
      <c r="C1435" s="11" t="s">
        <v>1715</v>
      </c>
      <c r="D1435" s="41">
        <v>1</v>
      </c>
      <c r="E1435" s="42" t="s">
        <v>1760</v>
      </c>
      <c r="F1435" s="42">
        <v>186000</v>
      </c>
      <c r="G1435" s="94"/>
      <c r="H1435" s="95"/>
      <c r="I1435" s="59"/>
    </row>
    <row r="1436" spans="1:9" x14ac:dyDescent="0.25">
      <c r="A1436" s="78">
        <v>48</v>
      </c>
      <c r="B1436" s="11" t="s">
        <v>1761</v>
      </c>
      <c r="C1436" s="11" t="s">
        <v>1715</v>
      </c>
      <c r="D1436" s="41">
        <v>1</v>
      </c>
      <c r="E1436" s="42" t="s">
        <v>725</v>
      </c>
      <c r="F1436" s="29">
        <f>8500*12</f>
        <v>102000</v>
      </c>
      <c r="G1436" s="94"/>
      <c r="H1436" s="95"/>
      <c r="I1436" s="59"/>
    </row>
    <row r="1437" spans="1:9" x14ac:dyDescent="0.25">
      <c r="A1437" s="78">
        <v>49</v>
      </c>
      <c r="B1437" s="11" t="s">
        <v>1762</v>
      </c>
      <c r="C1437" s="11" t="s">
        <v>1715</v>
      </c>
      <c r="D1437" s="96">
        <v>2</v>
      </c>
      <c r="E1437" s="148" t="s">
        <v>1738</v>
      </c>
      <c r="F1437" s="148">
        <v>144000</v>
      </c>
      <c r="G1437" s="94"/>
      <c r="H1437" s="95"/>
      <c r="I1437" s="59"/>
    </row>
    <row r="1438" spans="1:9" x14ac:dyDescent="0.25">
      <c r="A1438" s="78">
        <v>50</v>
      </c>
      <c r="B1438" s="11" t="s">
        <v>1763</v>
      </c>
      <c r="C1438" s="11" t="s">
        <v>1715</v>
      </c>
      <c r="D1438" s="97"/>
      <c r="E1438" s="148"/>
      <c r="F1438" s="148"/>
      <c r="G1438" s="94"/>
      <c r="H1438" s="95"/>
      <c r="I1438" s="59"/>
    </row>
    <row r="1439" spans="1:9" x14ac:dyDescent="0.25">
      <c r="A1439" s="78">
        <v>51</v>
      </c>
      <c r="B1439" s="11" t="s">
        <v>1764</v>
      </c>
      <c r="C1439" s="11" t="s">
        <v>1715</v>
      </c>
      <c r="D1439" s="96">
        <v>14</v>
      </c>
      <c r="E1439" s="148" t="s">
        <v>765</v>
      </c>
      <c r="F1439" s="148">
        <v>84000</v>
      </c>
      <c r="G1439" s="94"/>
      <c r="H1439" s="95"/>
      <c r="I1439" s="59"/>
    </row>
    <row r="1440" spans="1:9" x14ac:dyDescent="0.25">
      <c r="A1440" s="78">
        <v>52</v>
      </c>
      <c r="B1440" s="11" t="s">
        <v>1765</v>
      </c>
      <c r="C1440" s="11" t="s">
        <v>1715</v>
      </c>
      <c r="D1440" s="106"/>
      <c r="E1440" s="148"/>
      <c r="F1440" s="148"/>
      <c r="G1440" s="94"/>
      <c r="H1440" s="95"/>
      <c r="I1440" s="59"/>
    </row>
    <row r="1441" spans="1:9" x14ac:dyDescent="0.25">
      <c r="A1441" s="78">
        <v>53</v>
      </c>
      <c r="B1441" s="11" t="s">
        <v>1766</v>
      </c>
      <c r="C1441" s="11" t="s">
        <v>1715</v>
      </c>
      <c r="D1441" s="106"/>
      <c r="E1441" s="148"/>
      <c r="F1441" s="148"/>
      <c r="G1441" s="94"/>
      <c r="H1441" s="95"/>
      <c r="I1441" s="59"/>
    </row>
    <row r="1442" spans="1:9" x14ac:dyDescent="0.25">
      <c r="A1442" s="78">
        <v>54</v>
      </c>
      <c r="B1442" s="11" t="s">
        <v>1767</v>
      </c>
      <c r="C1442" s="11" t="s">
        <v>1715</v>
      </c>
      <c r="D1442" s="106"/>
      <c r="E1442" s="148"/>
      <c r="F1442" s="148"/>
      <c r="G1442" s="94"/>
      <c r="H1442" s="95"/>
      <c r="I1442" s="59"/>
    </row>
    <row r="1443" spans="1:9" x14ac:dyDescent="0.25">
      <c r="A1443" s="78">
        <v>55</v>
      </c>
      <c r="B1443" s="11" t="s">
        <v>1768</v>
      </c>
      <c r="C1443" s="11" t="s">
        <v>1715</v>
      </c>
      <c r="D1443" s="106"/>
      <c r="E1443" s="148"/>
      <c r="F1443" s="148"/>
      <c r="G1443" s="94"/>
      <c r="H1443" s="95"/>
      <c r="I1443" s="59"/>
    </row>
    <row r="1444" spans="1:9" x14ac:dyDescent="0.25">
      <c r="A1444" s="78">
        <v>56</v>
      </c>
      <c r="B1444" s="11" t="s">
        <v>1769</v>
      </c>
      <c r="C1444" s="11" t="s">
        <v>1715</v>
      </c>
      <c r="D1444" s="106"/>
      <c r="E1444" s="148"/>
      <c r="F1444" s="148"/>
      <c r="G1444" s="94"/>
      <c r="H1444" s="95"/>
      <c r="I1444" s="59"/>
    </row>
    <row r="1445" spans="1:9" x14ac:dyDescent="0.25">
      <c r="A1445" s="78">
        <v>57</v>
      </c>
      <c r="B1445" s="11" t="s">
        <v>1595</v>
      </c>
      <c r="C1445" s="11" t="s">
        <v>1715</v>
      </c>
      <c r="D1445" s="106"/>
      <c r="E1445" s="148"/>
      <c r="F1445" s="148"/>
      <c r="G1445" s="94"/>
      <c r="H1445" s="95"/>
      <c r="I1445" s="59"/>
    </row>
    <row r="1446" spans="1:9" x14ac:dyDescent="0.25">
      <c r="A1446" s="78">
        <v>58</v>
      </c>
      <c r="B1446" s="11" t="s">
        <v>1770</v>
      </c>
      <c r="C1446" s="11" t="s">
        <v>1715</v>
      </c>
      <c r="D1446" s="106"/>
      <c r="E1446" s="148"/>
      <c r="F1446" s="148"/>
      <c r="G1446" s="94"/>
      <c r="H1446" s="95"/>
      <c r="I1446" s="59"/>
    </row>
    <row r="1447" spans="1:9" x14ac:dyDescent="0.25">
      <c r="A1447" s="78">
        <v>59</v>
      </c>
      <c r="B1447" s="11" t="s">
        <v>1771</v>
      </c>
      <c r="C1447" s="11" t="s">
        <v>1715</v>
      </c>
      <c r="D1447" s="106"/>
      <c r="E1447" s="148"/>
      <c r="F1447" s="148"/>
      <c r="G1447" s="94"/>
      <c r="H1447" s="95"/>
      <c r="I1447" s="59"/>
    </row>
    <row r="1448" spans="1:9" x14ac:dyDescent="0.25">
      <c r="A1448" s="78">
        <v>60</v>
      </c>
      <c r="B1448" s="11" t="s">
        <v>1772</v>
      </c>
      <c r="C1448" s="11" t="s">
        <v>1715</v>
      </c>
      <c r="D1448" s="106"/>
      <c r="E1448" s="148"/>
      <c r="F1448" s="148"/>
      <c r="G1448" s="94"/>
      <c r="H1448" s="95"/>
      <c r="I1448" s="59"/>
    </row>
    <row r="1449" spans="1:9" x14ac:dyDescent="0.25">
      <c r="A1449" s="78">
        <v>61</v>
      </c>
      <c r="B1449" s="11" t="s">
        <v>1773</v>
      </c>
      <c r="C1449" s="11" t="s">
        <v>1715</v>
      </c>
      <c r="D1449" s="106"/>
      <c r="E1449" s="148"/>
      <c r="F1449" s="148"/>
      <c r="G1449" s="94"/>
      <c r="H1449" s="95"/>
      <c r="I1449" s="59"/>
    </row>
    <row r="1450" spans="1:9" x14ac:dyDescent="0.25">
      <c r="A1450" s="78">
        <v>62</v>
      </c>
      <c r="B1450" s="11" t="s">
        <v>1774</v>
      </c>
      <c r="C1450" s="11" t="s">
        <v>1715</v>
      </c>
      <c r="D1450" s="106"/>
      <c r="E1450" s="148"/>
      <c r="F1450" s="148"/>
      <c r="G1450" s="94"/>
      <c r="H1450" s="95"/>
      <c r="I1450" s="59"/>
    </row>
    <row r="1451" spans="1:9" x14ac:dyDescent="0.25">
      <c r="A1451" s="78">
        <v>63</v>
      </c>
      <c r="B1451" s="11" t="s">
        <v>1775</v>
      </c>
      <c r="C1451" s="11" t="s">
        <v>1715</v>
      </c>
      <c r="D1451" s="106"/>
      <c r="E1451" s="148"/>
      <c r="F1451" s="148"/>
      <c r="G1451" s="94"/>
      <c r="H1451" s="95"/>
      <c r="I1451" s="59"/>
    </row>
    <row r="1452" spans="1:9" x14ac:dyDescent="0.25">
      <c r="A1452" s="78">
        <v>64</v>
      </c>
      <c r="B1452" s="11" t="s">
        <v>1776</v>
      </c>
      <c r="C1452" s="11" t="s">
        <v>1715</v>
      </c>
      <c r="D1452" s="97"/>
      <c r="E1452" s="148"/>
      <c r="F1452" s="148"/>
      <c r="G1452" s="94"/>
      <c r="H1452" s="95"/>
      <c r="I1452" s="59"/>
    </row>
    <row r="1453" spans="1:9" x14ac:dyDescent="0.25">
      <c r="A1453" s="78">
        <v>65</v>
      </c>
      <c r="B1453" s="11" t="s">
        <v>1777</v>
      </c>
      <c r="C1453" s="11" t="s">
        <v>1715</v>
      </c>
      <c r="D1453" s="96">
        <v>6</v>
      </c>
      <c r="E1453" s="148" t="s">
        <v>1744</v>
      </c>
      <c r="F1453" s="148">
        <v>90000</v>
      </c>
      <c r="G1453" s="94"/>
      <c r="H1453" s="95"/>
      <c r="I1453" s="59"/>
    </row>
    <row r="1454" spans="1:9" x14ac:dyDescent="0.25">
      <c r="A1454" s="78">
        <v>66</v>
      </c>
      <c r="B1454" s="11" t="s">
        <v>1778</v>
      </c>
      <c r="C1454" s="11" t="s">
        <v>1715</v>
      </c>
      <c r="D1454" s="106"/>
      <c r="E1454" s="148"/>
      <c r="F1454" s="148"/>
      <c r="G1454" s="94"/>
      <c r="H1454" s="95"/>
      <c r="I1454" s="59"/>
    </row>
    <row r="1455" spans="1:9" x14ac:dyDescent="0.25">
      <c r="A1455" s="78">
        <v>67</v>
      </c>
      <c r="B1455" s="11" t="s">
        <v>1779</v>
      </c>
      <c r="C1455" s="11" t="s">
        <v>1715</v>
      </c>
      <c r="D1455" s="106"/>
      <c r="E1455" s="148"/>
      <c r="F1455" s="148"/>
      <c r="G1455" s="94"/>
      <c r="H1455" s="95"/>
      <c r="I1455" s="59"/>
    </row>
    <row r="1456" spans="1:9" x14ac:dyDescent="0.25">
      <c r="A1456" s="78">
        <v>68</v>
      </c>
      <c r="B1456" s="11" t="s">
        <v>1780</v>
      </c>
      <c r="C1456" s="11" t="s">
        <v>1715</v>
      </c>
      <c r="D1456" s="106"/>
      <c r="E1456" s="148"/>
      <c r="F1456" s="148"/>
      <c r="G1456" s="94"/>
      <c r="H1456" s="95"/>
      <c r="I1456" s="59"/>
    </row>
    <row r="1457" spans="1:9" x14ac:dyDescent="0.25">
      <c r="A1457" s="78">
        <v>69</v>
      </c>
      <c r="B1457" s="11" t="s">
        <v>1781</v>
      </c>
      <c r="C1457" s="11" t="s">
        <v>1715</v>
      </c>
      <c r="D1457" s="106"/>
      <c r="E1457" s="148"/>
      <c r="F1457" s="148"/>
      <c r="G1457" s="94"/>
      <c r="H1457" s="95"/>
      <c r="I1457" s="59"/>
    </row>
    <row r="1458" spans="1:9" x14ac:dyDescent="0.25">
      <c r="A1458" s="78">
        <v>70</v>
      </c>
      <c r="B1458" s="11" t="s">
        <v>1782</v>
      </c>
      <c r="C1458" s="11" t="s">
        <v>1715</v>
      </c>
      <c r="D1458" s="97"/>
      <c r="E1458" s="148"/>
      <c r="F1458" s="148"/>
      <c r="G1458" s="94"/>
      <c r="H1458" s="95"/>
      <c r="I1458" s="59"/>
    </row>
    <row r="1459" spans="1:9" x14ac:dyDescent="0.25">
      <c r="A1459" s="78">
        <v>71</v>
      </c>
      <c r="B1459" s="18" t="s">
        <v>1783</v>
      </c>
      <c r="C1459" s="11" t="s">
        <v>1715</v>
      </c>
      <c r="D1459" s="96">
        <v>22</v>
      </c>
      <c r="E1459" s="116" t="s">
        <v>725</v>
      </c>
      <c r="F1459" s="148">
        <v>102000</v>
      </c>
      <c r="G1459" s="94" t="s">
        <v>1784</v>
      </c>
      <c r="H1459" s="95">
        <v>34</v>
      </c>
      <c r="I1459" s="59"/>
    </row>
    <row r="1460" spans="1:9" x14ac:dyDescent="0.25">
      <c r="A1460" s="78">
        <v>72</v>
      </c>
      <c r="B1460" s="18" t="s">
        <v>1785</v>
      </c>
      <c r="C1460" s="11" t="s">
        <v>1715</v>
      </c>
      <c r="D1460" s="106"/>
      <c r="E1460" s="117"/>
      <c r="F1460" s="148"/>
      <c r="G1460" s="94"/>
      <c r="H1460" s="95"/>
      <c r="I1460" s="59"/>
    </row>
    <row r="1461" spans="1:9" x14ac:dyDescent="0.25">
      <c r="A1461" s="78">
        <v>73</v>
      </c>
      <c r="B1461" s="18" t="s">
        <v>1786</v>
      </c>
      <c r="C1461" s="11" t="s">
        <v>1715</v>
      </c>
      <c r="D1461" s="106"/>
      <c r="E1461" s="117"/>
      <c r="F1461" s="148"/>
      <c r="G1461" s="94"/>
      <c r="H1461" s="95"/>
      <c r="I1461" s="59"/>
    </row>
    <row r="1462" spans="1:9" x14ac:dyDescent="0.25">
      <c r="A1462" s="78">
        <v>74</v>
      </c>
      <c r="B1462" s="18" t="s">
        <v>1787</v>
      </c>
      <c r="C1462" s="11" t="s">
        <v>1715</v>
      </c>
      <c r="D1462" s="106"/>
      <c r="E1462" s="117"/>
      <c r="F1462" s="148"/>
      <c r="G1462" s="94"/>
      <c r="H1462" s="95"/>
      <c r="I1462" s="59"/>
    </row>
    <row r="1463" spans="1:9" x14ac:dyDescent="0.25">
      <c r="A1463" s="78">
        <v>75</v>
      </c>
      <c r="B1463" s="18" t="s">
        <v>1788</v>
      </c>
      <c r="C1463" s="11" t="s">
        <v>1715</v>
      </c>
      <c r="D1463" s="106"/>
      <c r="E1463" s="117"/>
      <c r="F1463" s="148"/>
      <c r="G1463" s="94"/>
      <c r="H1463" s="95"/>
      <c r="I1463" s="59"/>
    </row>
    <row r="1464" spans="1:9" x14ac:dyDescent="0.25">
      <c r="A1464" s="78">
        <v>76</v>
      </c>
      <c r="B1464" s="18" t="s">
        <v>1789</v>
      </c>
      <c r="C1464" s="11" t="s">
        <v>1715</v>
      </c>
      <c r="D1464" s="106"/>
      <c r="E1464" s="117"/>
      <c r="F1464" s="148"/>
      <c r="G1464" s="94"/>
      <c r="H1464" s="95"/>
      <c r="I1464" s="59"/>
    </row>
    <row r="1465" spans="1:9" x14ac:dyDescent="0.25">
      <c r="A1465" s="78">
        <v>77</v>
      </c>
      <c r="B1465" s="18" t="s">
        <v>1790</v>
      </c>
      <c r="C1465" s="11" t="s">
        <v>1715</v>
      </c>
      <c r="D1465" s="106"/>
      <c r="E1465" s="117"/>
      <c r="F1465" s="148"/>
      <c r="G1465" s="94"/>
      <c r="H1465" s="95"/>
      <c r="I1465" s="59"/>
    </row>
    <row r="1466" spans="1:9" x14ac:dyDescent="0.25">
      <c r="A1466" s="78">
        <v>78</v>
      </c>
      <c r="B1466" s="18" t="s">
        <v>1791</v>
      </c>
      <c r="C1466" s="11" t="s">
        <v>1715</v>
      </c>
      <c r="D1466" s="106"/>
      <c r="E1466" s="117"/>
      <c r="F1466" s="148"/>
      <c r="G1466" s="94"/>
      <c r="H1466" s="95"/>
      <c r="I1466" s="59"/>
    </row>
    <row r="1467" spans="1:9" x14ac:dyDescent="0.25">
      <c r="A1467" s="78">
        <v>79</v>
      </c>
      <c r="B1467" s="18" t="s">
        <v>1792</v>
      </c>
      <c r="C1467" s="11" t="s">
        <v>1715</v>
      </c>
      <c r="D1467" s="106"/>
      <c r="E1467" s="117"/>
      <c r="F1467" s="148"/>
      <c r="G1467" s="94"/>
      <c r="H1467" s="95"/>
      <c r="I1467" s="59"/>
    </row>
    <row r="1468" spans="1:9" x14ac:dyDescent="0.25">
      <c r="A1468" s="78">
        <v>80</v>
      </c>
      <c r="B1468" s="18" t="s">
        <v>1056</v>
      </c>
      <c r="C1468" s="11" t="s">
        <v>1715</v>
      </c>
      <c r="D1468" s="106"/>
      <c r="E1468" s="117"/>
      <c r="F1468" s="148"/>
      <c r="G1468" s="94"/>
      <c r="H1468" s="95"/>
      <c r="I1468" s="59"/>
    </row>
    <row r="1469" spans="1:9" x14ac:dyDescent="0.25">
      <c r="A1469" s="78">
        <v>81</v>
      </c>
      <c r="B1469" s="18" t="s">
        <v>1793</v>
      </c>
      <c r="C1469" s="11" t="s">
        <v>1715</v>
      </c>
      <c r="D1469" s="106"/>
      <c r="E1469" s="117"/>
      <c r="F1469" s="148"/>
      <c r="G1469" s="94"/>
      <c r="H1469" s="95"/>
      <c r="I1469" s="59"/>
    </row>
    <row r="1470" spans="1:9" x14ac:dyDescent="0.25">
      <c r="A1470" s="78">
        <v>82</v>
      </c>
      <c r="B1470" s="18" t="s">
        <v>1794</v>
      </c>
      <c r="C1470" s="11" t="s">
        <v>1715</v>
      </c>
      <c r="D1470" s="106"/>
      <c r="E1470" s="117"/>
      <c r="F1470" s="148"/>
      <c r="G1470" s="94"/>
      <c r="H1470" s="95"/>
      <c r="I1470" s="59"/>
    </row>
    <row r="1471" spans="1:9" x14ac:dyDescent="0.25">
      <c r="A1471" s="78">
        <v>83</v>
      </c>
      <c r="B1471" s="18" t="s">
        <v>1795</v>
      </c>
      <c r="C1471" s="11" t="s">
        <v>1715</v>
      </c>
      <c r="D1471" s="106"/>
      <c r="E1471" s="117"/>
      <c r="F1471" s="148"/>
      <c r="G1471" s="94"/>
      <c r="H1471" s="95"/>
      <c r="I1471" s="59"/>
    </row>
    <row r="1472" spans="1:9" x14ac:dyDescent="0.25">
      <c r="A1472" s="78">
        <v>84</v>
      </c>
      <c r="B1472" s="18" t="s">
        <v>1796</v>
      </c>
      <c r="C1472" s="11" t="s">
        <v>1715</v>
      </c>
      <c r="D1472" s="106"/>
      <c r="E1472" s="117"/>
      <c r="F1472" s="148"/>
      <c r="G1472" s="94"/>
      <c r="H1472" s="95"/>
      <c r="I1472" s="59"/>
    </row>
    <row r="1473" spans="1:9" x14ac:dyDescent="0.25">
      <c r="A1473" s="78">
        <v>85</v>
      </c>
      <c r="B1473" s="18" t="s">
        <v>1797</v>
      </c>
      <c r="C1473" s="11" t="s">
        <v>1715</v>
      </c>
      <c r="D1473" s="106"/>
      <c r="E1473" s="117"/>
      <c r="F1473" s="148"/>
      <c r="G1473" s="94"/>
      <c r="H1473" s="95"/>
      <c r="I1473" s="59"/>
    </row>
    <row r="1474" spans="1:9" x14ac:dyDescent="0.25">
      <c r="A1474" s="78">
        <v>86</v>
      </c>
      <c r="B1474" s="18" t="s">
        <v>1798</v>
      </c>
      <c r="C1474" s="11" t="s">
        <v>1715</v>
      </c>
      <c r="D1474" s="106"/>
      <c r="E1474" s="117"/>
      <c r="F1474" s="148"/>
      <c r="G1474" s="94"/>
      <c r="H1474" s="95"/>
      <c r="I1474" s="59"/>
    </row>
    <row r="1475" spans="1:9" x14ac:dyDescent="0.25">
      <c r="A1475" s="78">
        <v>87</v>
      </c>
      <c r="B1475" s="18" t="s">
        <v>1799</v>
      </c>
      <c r="C1475" s="11" t="s">
        <v>1715</v>
      </c>
      <c r="D1475" s="106"/>
      <c r="E1475" s="117"/>
      <c r="F1475" s="148"/>
      <c r="G1475" s="94"/>
      <c r="H1475" s="95"/>
      <c r="I1475" s="59"/>
    </row>
    <row r="1476" spans="1:9" x14ac:dyDescent="0.25">
      <c r="A1476" s="78">
        <v>88</v>
      </c>
      <c r="B1476" s="18" t="s">
        <v>1800</v>
      </c>
      <c r="C1476" s="11" t="s">
        <v>1715</v>
      </c>
      <c r="D1476" s="106"/>
      <c r="E1476" s="117"/>
      <c r="F1476" s="148"/>
      <c r="G1476" s="94"/>
      <c r="H1476" s="95"/>
      <c r="I1476" s="59"/>
    </row>
    <row r="1477" spans="1:9" x14ac:dyDescent="0.25">
      <c r="A1477" s="78">
        <v>89</v>
      </c>
      <c r="B1477" s="18" t="s">
        <v>1801</v>
      </c>
      <c r="C1477" s="11" t="s">
        <v>1715</v>
      </c>
      <c r="D1477" s="106"/>
      <c r="E1477" s="117"/>
      <c r="F1477" s="148"/>
      <c r="G1477" s="94"/>
      <c r="H1477" s="95"/>
      <c r="I1477" s="59"/>
    </row>
    <row r="1478" spans="1:9" x14ac:dyDescent="0.25">
      <c r="A1478" s="78">
        <v>90</v>
      </c>
      <c r="B1478" s="18" t="s">
        <v>1802</v>
      </c>
      <c r="C1478" s="11" t="s">
        <v>1715</v>
      </c>
      <c r="D1478" s="106"/>
      <c r="E1478" s="117"/>
      <c r="F1478" s="148"/>
      <c r="G1478" s="94"/>
      <c r="H1478" s="95"/>
      <c r="I1478" s="59"/>
    </row>
    <row r="1479" spans="1:9" x14ac:dyDescent="0.25">
      <c r="A1479" s="78">
        <v>91</v>
      </c>
      <c r="B1479" s="18" t="s">
        <v>1803</v>
      </c>
      <c r="C1479" s="11" t="s">
        <v>1715</v>
      </c>
      <c r="D1479" s="106"/>
      <c r="E1479" s="117"/>
      <c r="F1479" s="148"/>
      <c r="G1479" s="94"/>
      <c r="H1479" s="95"/>
      <c r="I1479" s="59"/>
    </row>
    <row r="1480" spans="1:9" x14ac:dyDescent="0.25">
      <c r="A1480" s="78">
        <v>92</v>
      </c>
      <c r="B1480" s="18" t="s">
        <v>1804</v>
      </c>
      <c r="C1480" s="11" t="s">
        <v>1715</v>
      </c>
      <c r="D1480" s="97"/>
      <c r="E1480" s="118"/>
      <c r="F1480" s="148"/>
      <c r="G1480" s="94"/>
      <c r="H1480" s="95"/>
      <c r="I1480" s="59"/>
    </row>
    <row r="1481" spans="1:9" x14ac:dyDescent="0.25">
      <c r="A1481" s="78">
        <v>93</v>
      </c>
      <c r="B1481" s="18" t="s">
        <v>1805</v>
      </c>
      <c r="C1481" s="11" t="s">
        <v>1715</v>
      </c>
      <c r="D1481" s="96">
        <v>3</v>
      </c>
      <c r="E1481" s="149" t="s">
        <v>1738</v>
      </c>
      <c r="F1481" s="148">
        <v>144000</v>
      </c>
      <c r="G1481" s="94"/>
      <c r="H1481" s="95"/>
      <c r="I1481" s="59"/>
    </row>
    <row r="1482" spans="1:9" x14ac:dyDescent="0.25">
      <c r="A1482" s="78">
        <v>94</v>
      </c>
      <c r="B1482" s="18" t="s">
        <v>1806</v>
      </c>
      <c r="C1482" s="11" t="s">
        <v>1715</v>
      </c>
      <c r="D1482" s="106"/>
      <c r="E1482" s="149"/>
      <c r="F1482" s="148"/>
      <c r="G1482" s="94"/>
      <c r="H1482" s="95"/>
      <c r="I1482" s="59"/>
    </row>
    <row r="1483" spans="1:9" x14ac:dyDescent="0.25">
      <c r="A1483" s="78">
        <v>95</v>
      </c>
      <c r="B1483" s="18" t="s">
        <v>1807</v>
      </c>
      <c r="C1483" s="11" t="s">
        <v>1715</v>
      </c>
      <c r="D1483" s="97"/>
      <c r="E1483" s="149"/>
      <c r="F1483" s="148"/>
      <c r="G1483" s="94"/>
      <c r="H1483" s="95"/>
      <c r="I1483" s="59"/>
    </row>
    <row r="1484" spans="1:9" x14ac:dyDescent="0.25">
      <c r="A1484" s="78">
        <v>96</v>
      </c>
      <c r="B1484" s="18" t="s">
        <v>1808</v>
      </c>
      <c r="C1484" s="11" t="s">
        <v>1715</v>
      </c>
      <c r="D1484" s="41">
        <v>1</v>
      </c>
      <c r="E1484" s="42" t="s">
        <v>765</v>
      </c>
      <c r="F1484" s="43">
        <f>7000*12</f>
        <v>84000</v>
      </c>
      <c r="G1484" s="94"/>
      <c r="H1484" s="95"/>
      <c r="I1484" s="59"/>
    </row>
    <row r="1485" spans="1:9" x14ac:dyDescent="0.25">
      <c r="A1485" s="78">
        <v>97</v>
      </c>
      <c r="B1485" s="18" t="s">
        <v>1809</v>
      </c>
      <c r="C1485" s="11" t="s">
        <v>1715</v>
      </c>
      <c r="D1485" s="96">
        <v>8</v>
      </c>
      <c r="E1485" s="148" t="s">
        <v>1744</v>
      </c>
      <c r="F1485" s="148">
        <v>90000</v>
      </c>
      <c r="G1485" s="94"/>
      <c r="H1485" s="95"/>
      <c r="I1485" s="59"/>
    </row>
    <row r="1486" spans="1:9" x14ac:dyDescent="0.25">
      <c r="A1486" s="78">
        <v>98</v>
      </c>
      <c r="B1486" s="18" t="s">
        <v>1810</v>
      </c>
      <c r="C1486" s="11" t="s">
        <v>1715</v>
      </c>
      <c r="D1486" s="106"/>
      <c r="E1486" s="148"/>
      <c r="F1486" s="148"/>
      <c r="G1486" s="94"/>
      <c r="H1486" s="95"/>
      <c r="I1486" s="59"/>
    </row>
    <row r="1487" spans="1:9" x14ac:dyDescent="0.25">
      <c r="A1487" s="78">
        <v>99</v>
      </c>
      <c r="B1487" s="18" t="s">
        <v>1811</v>
      </c>
      <c r="C1487" s="11" t="s">
        <v>1715</v>
      </c>
      <c r="D1487" s="106"/>
      <c r="E1487" s="148"/>
      <c r="F1487" s="148"/>
      <c r="G1487" s="94"/>
      <c r="H1487" s="95"/>
      <c r="I1487" s="59"/>
    </row>
    <row r="1488" spans="1:9" x14ac:dyDescent="0.25">
      <c r="A1488" s="78">
        <v>100</v>
      </c>
      <c r="B1488" s="18" t="s">
        <v>1812</v>
      </c>
      <c r="C1488" s="11" t="s">
        <v>1715</v>
      </c>
      <c r="D1488" s="106"/>
      <c r="E1488" s="148"/>
      <c r="F1488" s="148"/>
      <c r="G1488" s="94"/>
      <c r="H1488" s="95"/>
      <c r="I1488" s="59"/>
    </row>
    <row r="1489" spans="1:9" x14ac:dyDescent="0.25">
      <c r="A1489" s="78">
        <v>101</v>
      </c>
      <c r="B1489" s="18" t="s">
        <v>1813</v>
      </c>
      <c r="C1489" s="11" t="s">
        <v>1715</v>
      </c>
      <c r="D1489" s="106"/>
      <c r="E1489" s="148"/>
      <c r="F1489" s="148"/>
      <c r="G1489" s="94"/>
      <c r="H1489" s="95"/>
      <c r="I1489" s="59"/>
    </row>
    <row r="1490" spans="1:9" x14ac:dyDescent="0.25">
      <c r="A1490" s="78">
        <v>102</v>
      </c>
      <c r="B1490" s="18" t="s">
        <v>1230</v>
      </c>
      <c r="C1490" s="11" t="s">
        <v>1715</v>
      </c>
      <c r="D1490" s="106"/>
      <c r="E1490" s="148"/>
      <c r="F1490" s="148"/>
      <c r="G1490" s="94"/>
      <c r="H1490" s="95"/>
      <c r="I1490" s="59"/>
    </row>
    <row r="1491" spans="1:9" x14ac:dyDescent="0.25">
      <c r="A1491" s="78">
        <v>103</v>
      </c>
      <c r="B1491" s="18" t="s">
        <v>1814</v>
      </c>
      <c r="C1491" s="11" t="s">
        <v>1715</v>
      </c>
      <c r="D1491" s="106"/>
      <c r="E1491" s="148"/>
      <c r="F1491" s="148"/>
      <c r="G1491" s="94"/>
      <c r="H1491" s="95"/>
      <c r="I1491" s="59"/>
    </row>
    <row r="1492" spans="1:9" x14ac:dyDescent="0.25">
      <c r="A1492" s="78">
        <v>104</v>
      </c>
      <c r="B1492" s="18" t="s">
        <v>828</v>
      </c>
      <c r="C1492" s="11" t="s">
        <v>1715</v>
      </c>
      <c r="D1492" s="97"/>
      <c r="E1492" s="148"/>
      <c r="F1492" s="148"/>
      <c r="G1492" s="94"/>
      <c r="H1492" s="95"/>
      <c r="I1492" s="59"/>
    </row>
    <row r="1493" spans="1:9" x14ac:dyDescent="0.25">
      <c r="A1493" s="78">
        <v>105</v>
      </c>
      <c r="B1493" s="18" t="s">
        <v>1815</v>
      </c>
      <c r="C1493" s="11" t="s">
        <v>1715</v>
      </c>
      <c r="D1493" s="41">
        <v>1</v>
      </c>
      <c r="E1493" s="42" t="s">
        <v>725</v>
      </c>
      <c r="F1493" s="29">
        <f>8500*12</f>
        <v>102000</v>
      </c>
      <c r="G1493" s="94" t="s">
        <v>809</v>
      </c>
      <c r="H1493" s="95">
        <v>10</v>
      </c>
      <c r="I1493" s="59"/>
    </row>
    <row r="1494" spans="1:9" x14ac:dyDescent="0.25">
      <c r="A1494" s="78">
        <v>106</v>
      </c>
      <c r="B1494" s="18" t="s">
        <v>1816</v>
      </c>
      <c r="C1494" s="11" t="s">
        <v>1715</v>
      </c>
      <c r="D1494" s="41">
        <v>1</v>
      </c>
      <c r="E1494" s="42" t="s">
        <v>1738</v>
      </c>
      <c r="F1494" s="43">
        <f>12000*12</f>
        <v>144000</v>
      </c>
      <c r="G1494" s="94"/>
      <c r="H1494" s="95"/>
      <c r="I1494" s="59"/>
    </row>
    <row r="1495" spans="1:9" x14ac:dyDescent="0.25">
      <c r="A1495" s="78">
        <v>107</v>
      </c>
      <c r="B1495" s="18" t="s">
        <v>1817</v>
      </c>
      <c r="C1495" s="11" t="s">
        <v>1715</v>
      </c>
      <c r="D1495" s="96">
        <v>4</v>
      </c>
      <c r="E1495" s="148" t="s">
        <v>765</v>
      </c>
      <c r="F1495" s="148">
        <v>84000</v>
      </c>
      <c r="G1495" s="94"/>
      <c r="H1495" s="95"/>
      <c r="I1495" s="59"/>
    </row>
    <row r="1496" spans="1:9" x14ac:dyDescent="0.25">
      <c r="A1496" s="78">
        <v>108</v>
      </c>
      <c r="B1496" s="18" t="s">
        <v>1818</v>
      </c>
      <c r="C1496" s="11" t="s">
        <v>1715</v>
      </c>
      <c r="D1496" s="106"/>
      <c r="E1496" s="148"/>
      <c r="F1496" s="148"/>
      <c r="G1496" s="94"/>
      <c r="H1496" s="95"/>
      <c r="I1496" s="59"/>
    </row>
    <row r="1497" spans="1:9" x14ac:dyDescent="0.25">
      <c r="A1497" s="78">
        <v>109</v>
      </c>
      <c r="B1497" s="18" t="s">
        <v>1819</v>
      </c>
      <c r="C1497" s="11" t="s">
        <v>1715</v>
      </c>
      <c r="D1497" s="106"/>
      <c r="E1497" s="148"/>
      <c r="F1497" s="148"/>
      <c r="G1497" s="94"/>
      <c r="H1497" s="95"/>
      <c r="I1497" s="59"/>
    </row>
    <row r="1498" spans="1:9" x14ac:dyDescent="0.25">
      <c r="A1498" s="78">
        <v>110</v>
      </c>
      <c r="B1498" s="18" t="s">
        <v>1820</v>
      </c>
      <c r="C1498" s="11" t="s">
        <v>1715</v>
      </c>
      <c r="D1498" s="97"/>
      <c r="E1498" s="148"/>
      <c r="F1498" s="148"/>
      <c r="G1498" s="94"/>
      <c r="H1498" s="95"/>
      <c r="I1498" s="59"/>
    </row>
    <row r="1499" spans="1:9" x14ac:dyDescent="0.25">
      <c r="A1499" s="78">
        <v>111</v>
      </c>
      <c r="B1499" s="18" t="s">
        <v>1821</v>
      </c>
      <c r="C1499" s="11" t="s">
        <v>1715</v>
      </c>
      <c r="D1499" s="96">
        <v>4</v>
      </c>
      <c r="E1499" s="148" t="s">
        <v>1744</v>
      </c>
      <c r="F1499" s="148">
        <v>90000</v>
      </c>
      <c r="G1499" s="94"/>
      <c r="H1499" s="95"/>
      <c r="I1499" s="59"/>
    </row>
    <row r="1500" spans="1:9" x14ac:dyDescent="0.25">
      <c r="A1500" s="78">
        <v>112</v>
      </c>
      <c r="B1500" s="18" t="s">
        <v>1822</v>
      </c>
      <c r="C1500" s="11" t="s">
        <v>1715</v>
      </c>
      <c r="D1500" s="106"/>
      <c r="E1500" s="148"/>
      <c r="F1500" s="148"/>
      <c r="G1500" s="94"/>
      <c r="H1500" s="95"/>
      <c r="I1500" s="59"/>
    </row>
    <row r="1501" spans="1:9" x14ac:dyDescent="0.25">
      <c r="A1501" s="78">
        <v>113</v>
      </c>
      <c r="B1501" s="18" t="s">
        <v>1823</v>
      </c>
      <c r="C1501" s="11" t="s">
        <v>1715</v>
      </c>
      <c r="D1501" s="106"/>
      <c r="E1501" s="148"/>
      <c r="F1501" s="148"/>
      <c r="G1501" s="94"/>
      <c r="H1501" s="95"/>
      <c r="I1501" s="59"/>
    </row>
    <row r="1502" spans="1:9" x14ac:dyDescent="0.25">
      <c r="A1502" s="78">
        <v>114</v>
      </c>
      <c r="B1502" s="18" t="s">
        <v>1824</v>
      </c>
      <c r="C1502" s="11" t="s">
        <v>1715</v>
      </c>
      <c r="D1502" s="97"/>
      <c r="E1502" s="148"/>
      <c r="F1502" s="148"/>
      <c r="G1502" s="94"/>
      <c r="H1502" s="95"/>
      <c r="I1502" s="59"/>
    </row>
    <row r="1503" spans="1:9" x14ac:dyDescent="0.25">
      <c r="A1503" s="78">
        <v>115</v>
      </c>
      <c r="B1503" s="18" t="s">
        <v>1825</v>
      </c>
      <c r="C1503" s="11" t="s">
        <v>1715</v>
      </c>
      <c r="D1503" s="96">
        <v>5</v>
      </c>
      <c r="E1503" s="150" t="s">
        <v>725</v>
      </c>
      <c r="F1503" s="148">
        <v>102000</v>
      </c>
      <c r="G1503" s="94" t="s">
        <v>1826</v>
      </c>
      <c r="H1503" s="95">
        <v>13</v>
      </c>
      <c r="I1503" s="59"/>
    </row>
    <row r="1504" spans="1:9" x14ac:dyDescent="0.25">
      <c r="A1504" s="78">
        <v>116</v>
      </c>
      <c r="B1504" s="18" t="s">
        <v>1827</v>
      </c>
      <c r="C1504" s="11" t="s">
        <v>1715</v>
      </c>
      <c r="D1504" s="106"/>
      <c r="E1504" s="148"/>
      <c r="F1504" s="148"/>
      <c r="G1504" s="94"/>
      <c r="H1504" s="95"/>
      <c r="I1504" s="59"/>
    </row>
    <row r="1505" spans="1:9" x14ac:dyDescent="0.25">
      <c r="A1505" s="78">
        <v>117</v>
      </c>
      <c r="B1505" s="18" t="s">
        <v>1828</v>
      </c>
      <c r="C1505" s="11" t="s">
        <v>1715</v>
      </c>
      <c r="D1505" s="106"/>
      <c r="E1505" s="148"/>
      <c r="F1505" s="148"/>
      <c r="G1505" s="94"/>
      <c r="H1505" s="95"/>
      <c r="I1505" s="59"/>
    </row>
    <row r="1506" spans="1:9" x14ac:dyDescent="0.25">
      <c r="A1506" s="78">
        <v>118</v>
      </c>
      <c r="B1506" s="18" t="s">
        <v>1829</v>
      </c>
      <c r="C1506" s="11" t="s">
        <v>1715</v>
      </c>
      <c r="D1506" s="106"/>
      <c r="E1506" s="148"/>
      <c r="F1506" s="148"/>
      <c r="G1506" s="94"/>
      <c r="H1506" s="95"/>
      <c r="I1506" s="59"/>
    </row>
    <row r="1507" spans="1:9" x14ac:dyDescent="0.25">
      <c r="A1507" s="78">
        <v>119</v>
      </c>
      <c r="B1507" s="18" t="s">
        <v>1830</v>
      </c>
      <c r="C1507" s="11" t="s">
        <v>1715</v>
      </c>
      <c r="D1507" s="97"/>
      <c r="E1507" s="148"/>
      <c r="F1507" s="148"/>
      <c r="G1507" s="94"/>
      <c r="H1507" s="95"/>
      <c r="I1507" s="59"/>
    </row>
    <row r="1508" spans="1:9" x14ac:dyDescent="0.25">
      <c r="A1508" s="78">
        <v>120</v>
      </c>
      <c r="B1508" s="18" t="s">
        <v>1827</v>
      </c>
      <c r="C1508" s="11" t="s">
        <v>1715</v>
      </c>
      <c r="D1508" s="96">
        <v>4</v>
      </c>
      <c r="E1508" s="148" t="s">
        <v>1738</v>
      </c>
      <c r="F1508" s="148">
        <v>144000</v>
      </c>
      <c r="G1508" s="94"/>
      <c r="H1508" s="95"/>
      <c r="I1508" s="59"/>
    </row>
    <row r="1509" spans="1:9" x14ac:dyDescent="0.25">
      <c r="A1509" s="78">
        <v>121</v>
      </c>
      <c r="B1509" s="18" t="s">
        <v>1831</v>
      </c>
      <c r="C1509" s="11" t="s">
        <v>1715</v>
      </c>
      <c r="D1509" s="106"/>
      <c r="E1509" s="148"/>
      <c r="F1509" s="148"/>
      <c r="G1509" s="94"/>
      <c r="H1509" s="95"/>
      <c r="I1509" s="59"/>
    </row>
    <row r="1510" spans="1:9" x14ac:dyDescent="0.25">
      <c r="A1510" s="78">
        <v>122</v>
      </c>
      <c r="B1510" s="18" t="s">
        <v>1830</v>
      </c>
      <c r="C1510" s="11" t="s">
        <v>1715</v>
      </c>
      <c r="D1510" s="106"/>
      <c r="E1510" s="148"/>
      <c r="F1510" s="148"/>
      <c r="G1510" s="94"/>
      <c r="H1510" s="95"/>
      <c r="I1510" s="59"/>
    </row>
    <row r="1511" spans="1:9" x14ac:dyDescent="0.25">
      <c r="A1511" s="78">
        <v>123</v>
      </c>
      <c r="B1511" s="18" t="s">
        <v>1832</v>
      </c>
      <c r="C1511" s="11" t="s">
        <v>1715</v>
      </c>
      <c r="D1511" s="97"/>
      <c r="E1511" s="148"/>
      <c r="F1511" s="148"/>
      <c r="G1511" s="94"/>
      <c r="H1511" s="95"/>
      <c r="I1511" s="59"/>
    </row>
    <row r="1512" spans="1:9" x14ac:dyDescent="0.25">
      <c r="A1512" s="78">
        <v>124</v>
      </c>
      <c r="B1512" s="18" t="s">
        <v>1831</v>
      </c>
      <c r="C1512" s="11" t="s">
        <v>1715</v>
      </c>
      <c r="D1512" s="96">
        <v>2</v>
      </c>
      <c r="E1512" s="148" t="s">
        <v>765</v>
      </c>
      <c r="F1512" s="148">
        <v>84000</v>
      </c>
      <c r="G1512" s="94"/>
      <c r="H1512" s="95"/>
      <c r="I1512" s="59"/>
    </row>
    <row r="1513" spans="1:9" x14ac:dyDescent="0.25">
      <c r="A1513" s="78">
        <v>125</v>
      </c>
      <c r="B1513" s="18" t="s">
        <v>1830</v>
      </c>
      <c r="C1513" s="11" t="s">
        <v>1715</v>
      </c>
      <c r="D1513" s="97"/>
      <c r="E1513" s="148"/>
      <c r="F1513" s="148"/>
      <c r="G1513" s="94"/>
      <c r="H1513" s="95"/>
      <c r="I1513" s="59"/>
    </row>
    <row r="1514" spans="1:9" x14ac:dyDescent="0.25">
      <c r="A1514" s="78">
        <v>126</v>
      </c>
      <c r="B1514" s="18" t="s">
        <v>1125</v>
      </c>
      <c r="C1514" s="11" t="s">
        <v>1715</v>
      </c>
      <c r="D1514" s="96">
        <v>2</v>
      </c>
      <c r="E1514" s="148" t="s">
        <v>1744</v>
      </c>
      <c r="F1514" s="148">
        <v>90000</v>
      </c>
      <c r="G1514" s="94"/>
      <c r="H1514" s="95"/>
      <c r="I1514" s="59"/>
    </row>
    <row r="1515" spans="1:9" x14ac:dyDescent="0.25">
      <c r="A1515" s="78">
        <v>127</v>
      </c>
      <c r="B1515" s="18" t="s">
        <v>1833</v>
      </c>
      <c r="C1515" s="11" t="s">
        <v>1715</v>
      </c>
      <c r="D1515" s="97"/>
      <c r="E1515" s="148"/>
      <c r="F1515" s="148"/>
      <c r="G1515" s="94"/>
      <c r="H1515" s="95"/>
      <c r="I1515" s="59"/>
    </row>
    <row r="1516" spans="1:9" x14ac:dyDescent="0.25">
      <c r="A1516" s="78">
        <v>128</v>
      </c>
      <c r="B1516" s="18" t="s">
        <v>1834</v>
      </c>
      <c r="C1516" s="11" t="s">
        <v>1715</v>
      </c>
      <c r="D1516" s="96">
        <v>2</v>
      </c>
      <c r="E1516" s="148" t="s">
        <v>1759</v>
      </c>
      <c r="F1516" s="148">
        <v>186002</v>
      </c>
      <c r="G1516" s="94" t="s">
        <v>1835</v>
      </c>
      <c r="H1516" s="95">
        <v>19</v>
      </c>
      <c r="I1516" s="59"/>
    </row>
    <row r="1517" spans="1:9" x14ac:dyDescent="0.25">
      <c r="A1517" s="78">
        <v>129</v>
      </c>
      <c r="B1517" s="18" t="s">
        <v>1836</v>
      </c>
      <c r="C1517" s="11" t="s">
        <v>1715</v>
      </c>
      <c r="D1517" s="97"/>
      <c r="E1517" s="148"/>
      <c r="F1517" s="148"/>
      <c r="G1517" s="94"/>
      <c r="H1517" s="95"/>
      <c r="I1517" s="59"/>
    </row>
    <row r="1518" spans="1:9" x14ac:dyDescent="0.25">
      <c r="A1518" s="78">
        <v>130</v>
      </c>
      <c r="B1518" s="18" t="s">
        <v>1837</v>
      </c>
      <c r="C1518" s="11" t="s">
        <v>1715</v>
      </c>
      <c r="D1518" s="96">
        <v>4</v>
      </c>
      <c r="E1518" s="148" t="s">
        <v>725</v>
      </c>
      <c r="F1518" s="148">
        <v>102000</v>
      </c>
      <c r="G1518" s="94"/>
      <c r="H1518" s="95"/>
      <c r="I1518" s="59"/>
    </row>
    <row r="1519" spans="1:9" x14ac:dyDescent="0.25">
      <c r="A1519" s="78">
        <v>131</v>
      </c>
      <c r="B1519" s="18" t="s">
        <v>261</v>
      </c>
      <c r="C1519" s="11" t="s">
        <v>1715</v>
      </c>
      <c r="D1519" s="106"/>
      <c r="E1519" s="148"/>
      <c r="F1519" s="148"/>
      <c r="G1519" s="94"/>
      <c r="H1519" s="95"/>
      <c r="I1519" s="59"/>
    </row>
    <row r="1520" spans="1:9" x14ac:dyDescent="0.25">
      <c r="A1520" s="78">
        <v>132</v>
      </c>
      <c r="B1520" s="18" t="s">
        <v>1838</v>
      </c>
      <c r="C1520" s="11" t="s">
        <v>1715</v>
      </c>
      <c r="D1520" s="106"/>
      <c r="E1520" s="148"/>
      <c r="F1520" s="148"/>
      <c r="G1520" s="94"/>
      <c r="H1520" s="95"/>
      <c r="I1520" s="59"/>
    </row>
    <row r="1521" spans="1:9" x14ac:dyDescent="0.25">
      <c r="A1521" s="78">
        <v>133</v>
      </c>
      <c r="B1521" s="18" t="s">
        <v>1839</v>
      </c>
      <c r="C1521" s="11" t="s">
        <v>1715</v>
      </c>
      <c r="D1521" s="97"/>
      <c r="E1521" s="148"/>
      <c r="F1521" s="148"/>
      <c r="G1521" s="94"/>
      <c r="H1521" s="95"/>
      <c r="I1521" s="59"/>
    </row>
    <row r="1522" spans="1:9" x14ac:dyDescent="0.25">
      <c r="A1522" s="78">
        <v>134</v>
      </c>
      <c r="B1522" s="18" t="s">
        <v>1840</v>
      </c>
      <c r="C1522" s="11" t="s">
        <v>1715</v>
      </c>
      <c r="D1522" s="41">
        <v>1</v>
      </c>
      <c r="E1522" s="42" t="s">
        <v>1738</v>
      </c>
      <c r="F1522" s="43">
        <f>12000*12</f>
        <v>144000</v>
      </c>
      <c r="G1522" s="94"/>
      <c r="H1522" s="95"/>
      <c r="I1522" s="59"/>
    </row>
    <row r="1523" spans="1:9" x14ac:dyDescent="0.25">
      <c r="A1523" s="78">
        <v>135</v>
      </c>
      <c r="B1523" s="18" t="s">
        <v>1841</v>
      </c>
      <c r="C1523" s="11" t="s">
        <v>1715</v>
      </c>
      <c r="D1523" s="96">
        <v>2</v>
      </c>
      <c r="E1523" s="148" t="s">
        <v>765</v>
      </c>
      <c r="F1523" s="148">
        <v>84000</v>
      </c>
      <c r="G1523" s="94"/>
      <c r="H1523" s="95"/>
      <c r="I1523" s="59"/>
    </row>
    <row r="1524" spans="1:9" x14ac:dyDescent="0.25">
      <c r="A1524" s="78">
        <v>136</v>
      </c>
      <c r="B1524" s="18" t="s">
        <v>1842</v>
      </c>
      <c r="C1524" s="11" t="s">
        <v>1715</v>
      </c>
      <c r="D1524" s="97"/>
      <c r="E1524" s="148"/>
      <c r="F1524" s="148"/>
      <c r="G1524" s="94"/>
      <c r="H1524" s="95"/>
      <c r="I1524" s="59"/>
    </row>
    <row r="1525" spans="1:9" x14ac:dyDescent="0.25">
      <c r="A1525" s="78">
        <v>137</v>
      </c>
      <c r="B1525" s="18" t="s">
        <v>1843</v>
      </c>
      <c r="C1525" s="11" t="s">
        <v>1715</v>
      </c>
      <c r="D1525" s="96">
        <v>10</v>
      </c>
      <c r="E1525" s="148" t="s">
        <v>1744</v>
      </c>
      <c r="F1525" s="148">
        <v>90000</v>
      </c>
      <c r="G1525" s="94"/>
      <c r="H1525" s="95"/>
      <c r="I1525" s="59"/>
    </row>
    <row r="1526" spans="1:9" x14ac:dyDescent="0.25">
      <c r="A1526" s="78">
        <v>138</v>
      </c>
      <c r="B1526" s="18" t="s">
        <v>1844</v>
      </c>
      <c r="C1526" s="11" t="s">
        <v>1715</v>
      </c>
      <c r="D1526" s="106"/>
      <c r="E1526" s="148"/>
      <c r="F1526" s="148"/>
      <c r="G1526" s="94"/>
      <c r="H1526" s="95"/>
      <c r="I1526" s="59"/>
    </row>
    <row r="1527" spans="1:9" x14ac:dyDescent="0.25">
      <c r="A1527" s="78">
        <v>139</v>
      </c>
      <c r="B1527" s="18" t="s">
        <v>1845</v>
      </c>
      <c r="C1527" s="11" t="s">
        <v>1715</v>
      </c>
      <c r="D1527" s="106"/>
      <c r="E1527" s="148"/>
      <c r="F1527" s="148"/>
      <c r="G1527" s="94"/>
      <c r="H1527" s="95"/>
      <c r="I1527" s="59"/>
    </row>
    <row r="1528" spans="1:9" x14ac:dyDescent="0.25">
      <c r="A1528" s="78">
        <v>140</v>
      </c>
      <c r="B1528" s="18" t="s">
        <v>1846</v>
      </c>
      <c r="C1528" s="11" t="s">
        <v>1715</v>
      </c>
      <c r="D1528" s="106"/>
      <c r="E1528" s="148"/>
      <c r="F1528" s="148"/>
      <c r="G1528" s="94"/>
      <c r="H1528" s="95"/>
      <c r="I1528" s="59"/>
    </row>
    <row r="1529" spans="1:9" x14ac:dyDescent="0.25">
      <c r="A1529" s="78">
        <v>141</v>
      </c>
      <c r="B1529" s="18" t="s">
        <v>1847</v>
      </c>
      <c r="C1529" s="11" t="s">
        <v>1715</v>
      </c>
      <c r="D1529" s="106"/>
      <c r="E1529" s="148"/>
      <c r="F1529" s="148"/>
      <c r="G1529" s="94"/>
      <c r="H1529" s="95"/>
      <c r="I1529" s="59"/>
    </row>
    <row r="1530" spans="1:9" x14ac:dyDescent="0.25">
      <c r="A1530" s="78">
        <v>142</v>
      </c>
      <c r="B1530" s="18" t="s">
        <v>1848</v>
      </c>
      <c r="C1530" s="11" t="s">
        <v>1715</v>
      </c>
      <c r="D1530" s="106"/>
      <c r="E1530" s="148"/>
      <c r="F1530" s="148"/>
      <c r="G1530" s="94"/>
      <c r="H1530" s="95"/>
      <c r="I1530" s="59"/>
    </row>
    <row r="1531" spans="1:9" x14ac:dyDescent="0.25">
      <c r="A1531" s="78">
        <v>143</v>
      </c>
      <c r="B1531" s="18" t="s">
        <v>1849</v>
      </c>
      <c r="C1531" s="11" t="s">
        <v>1715</v>
      </c>
      <c r="D1531" s="106"/>
      <c r="E1531" s="148"/>
      <c r="F1531" s="148"/>
      <c r="G1531" s="94"/>
      <c r="H1531" s="95"/>
      <c r="I1531" s="59"/>
    </row>
    <row r="1532" spans="1:9" x14ac:dyDescent="0.25">
      <c r="A1532" s="78">
        <v>144</v>
      </c>
      <c r="B1532" s="18" t="s">
        <v>1299</v>
      </c>
      <c r="C1532" s="11" t="s">
        <v>1715</v>
      </c>
      <c r="D1532" s="106"/>
      <c r="E1532" s="148"/>
      <c r="F1532" s="148"/>
      <c r="G1532" s="94"/>
      <c r="H1532" s="95"/>
      <c r="I1532" s="59"/>
    </row>
    <row r="1533" spans="1:9" x14ac:dyDescent="0.25">
      <c r="A1533" s="78">
        <v>145</v>
      </c>
      <c r="B1533" s="18" t="s">
        <v>1850</v>
      </c>
      <c r="C1533" s="11" t="s">
        <v>1715</v>
      </c>
      <c r="D1533" s="106"/>
      <c r="E1533" s="148"/>
      <c r="F1533" s="148"/>
      <c r="G1533" s="94"/>
      <c r="H1533" s="95"/>
      <c r="I1533" s="59"/>
    </row>
    <row r="1534" spans="1:9" x14ac:dyDescent="0.25">
      <c r="A1534" s="78">
        <v>146</v>
      </c>
      <c r="B1534" s="18" t="s">
        <v>1851</v>
      </c>
      <c r="C1534" s="11" t="s">
        <v>1715</v>
      </c>
      <c r="D1534" s="97"/>
      <c r="E1534" s="148"/>
      <c r="F1534" s="148"/>
      <c r="G1534" s="94"/>
      <c r="H1534" s="95"/>
      <c r="I1534" s="59"/>
    </row>
    <row r="1535" spans="1:9" x14ac:dyDescent="0.25">
      <c r="A1535" s="78">
        <v>147</v>
      </c>
      <c r="B1535" s="18" t="s">
        <v>1852</v>
      </c>
      <c r="C1535" s="11" t="s">
        <v>1715</v>
      </c>
      <c r="D1535" s="41">
        <v>1</v>
      </c>
      <c r="E1535" s="42" t="s">
        <v>1759</v>
      </c>
      <c r="F1535" s="42">
        <v>186002</v>
      </c>
      <c r="G1535" s="152" t="s">
        <v>1853</v>
      </c>
      <c r="H1535" s="95">
        <v>21</v>
      </c>
      <c r="I1535" s="59"/>
    </row>
    <row r="1536" spans="1:9" x14ac:dyDescent="0.25">
      <c r="A1536" s="78">
        <v>148</v>
      </c>
      <c r="B1536" s="18" t="s">
        <v>1854</v>
      </c>
      <c r="C1536" s="11" t="s">
        <v>1715</v>
      </c>
      <c r="D1536" s="96">
        <v>4</v>
      </c>
      <c r="E1536" s="148" t="s">
        <v>1724</v>
      </c>
      <c r="F1536" s="148">
        <v>186000</v>
      </c>
      <c r="G1536" s="152"/>
      <c r="H1536" s="95"/>
      <c r="I1536" s="59"/>
    </row>
    <row r="1537" spans="1:9" x14ac:dyDescent="0.25">
      <c r="A1537" s="78">
        <v>149</v>
      </c>
      <c r="B1537" s="18" t="s">
        <v>1855</v>
      </c>
      <c r="C1537" s="11" t="s">
        <v>1715</v>
      </c>
      <c r="D1537" s="106"/>
      <c r="E1537" s="148"/>
      <c r="F1537" s="148"/>
      <c r="G1537" s="152"/>
      <c r="H1537" s="95"/>
      <c r="I1537" s="59"/>
    </row>
    <row r="1538" spans="1:9" x14ac:dyDescent="0.25">
      <c r="A1538" s="78">
        <v>150</v>
      </c>
      <c r="B1538" s="18" t="s">
        <v>1208</v>
      </c>
      <c r="C1538" s="11" t="s">
        <v>1715</v>
      </c>
      <c r="D1538" s="106"/>
      <c r="E1538" s="148"/>
      <c r="F1538" s="148"/>
      <c r="G1538" s="152"/>
      <c r="H1538" s="95"/>
      <c r="I1538" s="59"/>
    </row>
    <row r="1539" spans="1:9" x14ac:dyDescent="0.25">
      <c r="A1539" s="78">
        <v>151</v>
      </c>
      <c r="B1539" s="18" t="s">
        <v>1856</v>
      </c>
      <c r="C1539" s="11" t="s">
        <v>1715</v>
      </c>
      <c r="D1539" s="97"/>
      <c r="E1539" s="148"/>
      <c r="F1539" s="148"/>
      <c r="G1539" s="152"/>
      <c r="H1539" s="95"/>
      <c r="I1539" s="59"/>
    </row>
    <row r="1540" spans="1:9" x14ac:dyDescent="0.25">
      <c r="A1540" s="78">
        <v>152</v>
      </c>
      <c r="B1540" s="18" t="s">
        <v>1857</v>
      </c>
      <c r="C1540" s="11" t="s">
        <v>1715</v>
      </c>
      <c r="D1540" s="96">
        <v>2</v>
      </c>
      <c r="E1540" s="148" t="s">
        <v>725</v>
      </c>
      <c r="F1540" s="148">
        <v>102000</v>
      </c>
      <c r="G1540" s="152"/>
      <c r="H1540" s="95"/>
      <c r="I1540" s="59"/>
    </row>
    <row r="1541" spans="1:9" x14ac:dyDescent="0.25">
      <c r="A1541" s="78">
        <v>153</v>
      </c>
      <c r="B1541" s="18" t="s">
        <v>1858</v>
      </c>
      <c r="C1541" s="11" t="s">
        <v>1715</v>
      </c>
      <c r="D1541" s="97"/>
      <c r="E1541" s="148"/>
      <c r="F1541" s="148"/>
      <c r="G1541" s="152"/>
      <c r="H1541" s="95"/>
      <c r="I1541" s="59"/>
    </row>
    <row r="1542" spans="1:9" x14ac:dyDescent="0.25">
      <c r="A1542" s="78">
        <v>154</v>
      </c>
      <c r="B1542" s="18" t="s">
        <v>1859</v>
      </c>
      <c r="C1542" s="11" t="s">
        <v>1715</v>
      </c>
      <c r="D1542" s="41">
        <v>1</v>
      </c>
      <c r="E1542" s="42" t="s">
        <v>1738</v>
      </c>
      <c r="F1542" s="43">
        <f>12000*12</f>
        <v>144000</v>
      </c>
      <c r="G1542" s="152"/>
      <c r="H1542" s="95"/>
      <c r="I1542" s="59"/>
    </row>
    <row r="1543" spans="1:9" x14ac:dyDescent="0.25">
      <c r="A1543" s="78">
        <v>155</v>
      </c>
      <c r="B1543" s="18" t="s">
        <v>1860</v>
      </c>
      <c r="C1543" s="11" t="s">
        <v>1715</v>
      </c>
      <c r="D1543" s="41">
        <v>1</v>
      </c>
      <c r="E1543" s="42" t="s">
        <v>765</v>
      </c>
      <c r="F1543" s="43">
        <f>7000*12</f>
        <v>84000</v>
      </c>
      <c r="G1543" s="152"/>
      <c r="H1543" s="95"/>
      <c r="I1543" s="59"/>
    </row>
    <row r="1544" spans="1:9" x14ac:dyDescent="0.25">
      <c r="A1544" s="78">
        <v>156</v>
      </c>
      <c r="B1544" s="18" t="s">
        <v>1861</v>
      </c>
      <c r="C1544" s="11" t="s">
        <v>1715</v>
      </c>
      <c r="D1544" s="96">
        <v>12</v>
      </c>
      <c r="E1544" s="148" t="s">
        <v>1744</v>
      </c>
      <c r="F1544" s="148">
        <v>90000</v>
      </c>
      <c r="G1544" s="152"/>
      <c r="H1544" s="95"/>
      <c r="I1544" s="59"/>
    </row>
    <row r="1545" spans="1:9" x14ac:dyDescent="0.25">
      <c r="A1545" s="78">
        <v>157</v>
      </c>
      <c r="B1545" s="18" t="s">
        <v>1862</v>
      </c>
      <c r="C1545" s="11" t="s">
        <v>1715</v>
      </c>
      <c r="D1545" s="106"/>
      <c r="E1545" s="148"/>
      <c r="F1545" s="148"/>
      <c r="G1545" s="152"/>
      <c r="H1545" s="95"/>
      <c r="I1545" s="59"/>
    </row>
    <row r="1546" spans="1:9" x14ac:dyDescent="0.25">
      <c r="A1546" s="78">
        <v>158</v>
      </c>
      <c r="B1546" s="18" t="s">
        <v>1863</v>
      </c>
      <c r="C1546" s="11" t="s">
        <v>1715</v>
      </c>
      <c r="D1546" s="106"/>
      <c r="E1546" s="148"/>
      <c r="F1546" s="148"/>
      <c r="G1546" s="152"/>
      <c r="H1546" s="95"/>
      <c r="I1546" s="59"/>
    </row>
    <row r="1547" spans="1:9" x14ac:dyDescent="0.25">
      <c r="A1547" s="78">
        <v>159</v>
      </c>
      <c r="B1547" s="18" t="s">
        <v>1864</v>
      </c>
      <c r="C1547" s="11" t="s">
        <v>1715</v>
      </c>
      <c r="D1547" s="106"/>
      <c r="E1547" s="148"/>
      <c r="F1547" s="148"/>
      <c r="G1547" s="152"/>
      <c r="H1547" s="95"/>
      <c r="I1547" s="59"/>
    </row>
    <row r="1548" spans="1:9" x14ac:dyDescent="0.25">
      <c r="A1548" s="78">
        <v>160</v>
      </c>
      <c r="B1548" s="18" t="s">
        <v>1865</v>
      </c>
      <c r="C1548" s="11" t="s">
        <v>1715</v>
      </c>
      <c r="D1548" s="106"/>
      <c r="E1548" s="148"/>
      <c r="F1548" s="148"/>
      <c r="G1548" s="152"/>
      <c r="H1548" s="95"/>
      <c r="I1548" s="59"/>
    </row>
    <row r="1549" spans="1:9" x14ac:dyDescent="0.25">
      <c r="A1549" s="78">
        <v>161</v>
      </c>
      <c r="B1549" s="18" t="s">
        <v>1866</v>
      </c>
      <c r="C1549" s="11" t="s">
        <v>1715</v>
      </c>
      <c r="D1549" s="106"/>
      <c r="E1549" s="148"/>
      <c r="F1549" s="148"/>
      <c r="G1549" s="152"/>
      <c r="H1549" s="95"/>
      <c r="I1549" s="59"/>
    </row>
    <row r="1550" spans="1:9" x14ac:dyDescent="0.25">
      <c r="A1550" s="78">
        <v>162</v>
      </c>
      <c r="B1550" s="18" t="s">
        <v>1867</v>
      </c>
      <c r="C1550" s="11" t="s">
        <v>1715</v>
      </c>
      <c r="D1550" s="106"/>
      <c r="E1550" s="148"/>
      <c r="F1550" s="148"/>
      <c r="G1550" s="152"/>
      <c r="H1550" s="95"/>
      <c r="I1550" s="59"/>
    </row>
    <row r="1551" spans="1:9" x14ac:dyDescent="0.25">
      <c r="A1551" s="78">
        <v>163</v>
      </c>
      <c r="B1551" s="18" t="s">
        <v>1868</v>
      </c>
      <c r="C1551" s="11" t="s">
        <v>1715</v>
      </c>
      <c r="D1551" s="106"/>
      <c r="E1551" s="148"/>
      <c r="F1551" s="148"/>
      <c r="G1551" s="152"/>
      <c r="H1551" s="95"/>
      <c r="I1551" s="59"/>
    </row>
    <row r="1552" spans="1:9" x14ac:dyDescent="0.25">
      <c r="A1552" s="78">
        <v>164</v>
      </c>
      <c r="B1552" s="18" t="s">
        <v>1869</v>
      </c>
      <c r="C1552" s="11" t="s">
        <v>1715</v>
      </c>
      <c r="D1552" s="106"/>
      <c r="E1552" s="148"/>
      <c r="F1552" s="148"/>
      <c r="G1552" s="152"/>
      <c r="H1552" s="95"/>
      <c r="I1552" s="59"/>
    </row>
    <row r="1553" spans="1:9" x14ac:dyDescent="0.25">
      <c r="A1553" s="78">
        <v>165</v>
      </c>
      <c r="B1553" s="18" t="s">
        <v>1870</v>
      </c>
      <c r="C1553" s="11" t="s">
        <v>1715</v>
      </c>
      <c r="D1553" s="106"/>
      <c r="E1553" s="148"/>
      <c r="F1553" s="148"/>
      <c r="G1553" s="152"/>
      <c r="H1553" s="95"/>
      <c r="I1553" s="59"/>
    </row>
    <row r="1554" spans="1:9" x14ac:dyDescent="0.25">
      <c r="A1554" s="78">
        <v>166</v>
      </c>
      <c r="B1554" s="18" t="s">
        <v>1871</v>
      </c>
      <c r="C1554" s="11" t="s">
        <v>1715</v>
      </c>
      <c r="D1554" s="106"/>
      <c r="E1554" s="148"/>
      <c r="F1554" s="148"/>
      <c r="G1554" s="152"/>
      <c r="H1554" s="95"/>
      <c r="I1554" s="59"/>
    </row>
    <row r="1555" spans="1:9" x14ac:dyDescent="0.25">
      <c r="A1555" s="78">
        <v>167</v>
      </c>
      <c r="B1555" s="18" t="s">
        <v>1872</v>
      </c>
      <c r="C1555" s="11" t="s">
        <v>1715</v>
      </c>
      <c r="D1555" s="97"/>
      <c r="E1555" s="148"/>
      <c r="F1555" s="148"/>
      <c r="G1555" s="152"/>
      <c r="H1555" s="95"/>
      <c r="I1555" s="59"/>
    </row>
    <row r="1556" spans="1:9" x14ac:dyDescent="0.25">
      <c r="A1556" s="78">
        <v>168</v>
      </c>
      <c r="B1556" s="18" t="s">
        <v>1873</v>
      </c>
      <c r="C1556" s="11" t="s">
        <v>1715</v>
      </c>
      <c r="D1556" s="96">
        <v>2</v>
      </c>
      <c r="E1556" s="149" t="s">
        <v>1738</v>
      </c>
      <c r="F1556" s="151">
        <f>12000*12</f>
        <v>144000</v>
      </c>
      <c r="G1556" s="152" t="s">
        <v>1874</v>
      </c>
      <c r="H1556" s="95">
        <v>8</v>
      </c>
      <c r="I1556" s="59"/>
    </row>
    <row r="1557" spans="1:9" x14ac:dyDescent="0.25">
      <c r="A1557" s="78">
        <v>169</v>
      </c>
      <c r="B1557" s="18" t="s">
        <v>1875</v>
      </c>
      <c r="C1557" s="11" t="s">
        <v>1715</v>
      </c>
      <c r="D1557" s="97"/>
      <c r="E1557" s="149"/>
      <c r="F1557" s="151"/>
      <c r="G1557" s="152"/>
      <c r="H1557" s="95"/>
      <c r="I1557" s="59"/>
    </row>
    <row r="1558" spans="1:9" x14ac:dyDescent="0.25">
      <c r="A1558" s="78">
        <v>170</v>
      </c>
      <c r="B1558" s="18" t="s">
        <v>1876</v>
      </c>
      <c r="C1558" s="11" t="s">
        <v>1715</v>
      </c>
      <c r="D1558" s="96">
        <v>2</v>
      </c>
      <c r="E1558" s="148" t="s">
        <v>765</v>
      </c>
      <c r="F1558" s="148">
        <v>84000</v>
      </c>
      <c r="G1558" s="152"/>
      <c r="H1558" s="95"/>
      <c r="I1558" s="59"/>
    </row>
    <row r="1559" spans="1:9" x14ac:dyDescent="0.25">
      <c r="A1559" s="78">
        <v>171</v>
      </c>
      <c r="B1559" s="18" t="s">
        <v>1877</v>
      </c>
      <c r="C1559" s="11" t="s">
        <v>1715</v>
      </c>
      <c r="D1559" s="97"/>
      <c r="E1559" s="148"/>
      <c r="F1559" s="148"/>
      <c r="G1559" s="152"/>
      <c r="H1559" s="95"/>
      <c r="I1559" s="59"/>
    </row>
    <row r="1560" spans="1:9" x14ac:dyDescent="0.25">
      <c r="A1560" s="78">
        <v>172</v>
      </c>
      <c r="B1560" s="18" t="s">
        <v>1878</v>
      </c>
      <c r="C1560" s="11" t="s">
        <v>1715</v>
      </c>
      <c r="D1560" s="96">
        <v>4</v>
      </c>
      <c r="E1560" s="148" t="s">
        <v>1744</v>
      </c>
      <c r="F1560" s="148">
        <v>90000</v>
      </c>
      <c r="G1560" s="152"/>
      <c r="H1560" s="95"/>
      <c r="I1560" s="59"/>
    </row>
    <row r="1561" spans="1:9" x14ac:dyDescent="0.25">
      <c r="A1561" s="78">
        <v>173</v>
      </c>
      <c r="B1561" s="18" t="s">
        <v>1879</v>
      </c>
      <c r="C1561" s="11" t="s">
        <v>1715</v>
      </c>
      <c r="D1561" s="106"/>
      <c r="E1561" s="148"/>
      <c r="F1561" s="148"/>
      <c r="G1561" s="152"/>
      <c r="H1561" s="95"/>
      <c r="I1561" s="59"/>
    </row>
    <row r="1562" spans="1:9" x14ac:dyDescent="0.25">
      <c r="A1562" s="78">
        <v>174</v>
      </c>
      <c r="B1562" s="18" t="s">
        <v>1880</v>
      </c>
      <c r="C1562" s="11" t="s">
        <v>1715</v>
      </c>
      <c r="D1562" s="106"/>
      <c r="E1562" s="148"/>
      <c r="F1562" s="148"/>
      <c r="G1562" s="152"/>
      <c r="H1562" s="95"/>
      <c r="I1562" s="59"/>
    </row>
    <row r="1563" spans="1:9" x14ac:dyDescent="0.25">
      <c r="A1563" s="78">
        <v>175</v>
      </c>
      <c r="B1563" s="18" t="s">
        <v>1881</v>
      </c>
      <c r="C1563" s="11" t="s">
        <v>1715</v>
      </c>
      <c r="D1563" s="97"/>
      <c r="E1563" s="148"/>
      <c r="F1563" s="148"/>
      <c r="G1563" s="152"/>
      <c r="H1563" s="95"/>
      <c r="I1563" s="59"/>
    </row>
    <row r="1564" spans="1:9" x14ac:dyDescent="0.25">
      <c r="A1564" s="78">
        <v>176</v>
      </c>
      <c r="B1564" s="11" t="s">
        <v>1882</v>
      </c>
      <c r="C1564" s="11" t="s">
        <v>1715</v>
      </c>
      <c r="D1564" s="96">
        <v>4</v>
      </c>
      <c r="E1564" s="148" t="s">
        <v>1883</v>
      </c>
      <c r="F1564" s="148">
        <v>300000</v>
      </c>
      <c r="G1564" s="94" t="s">
        <v>1884</v>
      </c>
      <c r="H1564" s="95">
        <v>23</v>
      </c>
      <c r="I1564" s="59"/>
    </row>
    <row r="1565" spans="1:9" x14ac:dyDescent="0.25">
      <c r="A1565" s="78">
        <v>177</v>
      </c>
      <c r="B1565" s="11" t="s">
        <v>1885</v>
      </c>
      <c r="C1565" s="11" t="s">
        <v>1715</v>
      </c>
      <c r="D1565" s="106"/>
      <c r="E1565" s="148"/>
      <c r="F1565" s="148"/>
      <c r="G1565" s="94"/>
      <c r="H1565" s="95"/>
      <c r="I1565" s="59"/>
    </row>
    <row r="1566" spans="1:9" x14ac:dyDescent="0.25">
      <c r="A1566" s="78">
        <v>178</v>
      </c>
      <c r="B1566" s="11" t="s">
        <v>1886</v>
      </c>
      <c r="C1566" s="11" t="s">
        <v>1715</v>
      </c>
      <c r="D1566" s="106"/>
      <c r="E1566" s="148"/>
      <c r="F1566" s="148"/>
      <c r="G1566" s="94"/>
      <c r="H1566" s="95"/>
      <c r="I1566" s="59"/>
    </row>
    <row r="1567" spans="1:9" x14ac:dyDescent="0.25">
      <c r="A1567" s="78">
        <v>179</v>
      </c>
      <c r="B1567" s="11" t="s">
        <v>1084</v>
      </c>
      <c r="C1567" s="11" t="s">
        <v>1715</v>
      </c>
      <c r="D1567" s="97"/>
      <c r="E1567" s="148"/>
      <c r="F1567" s="148"/>
      <c r="G1567" s="94"/>
      <c r="H1567" s="95"/>
      <c r="I1567" s="59"/>
    </row>
    <row r="1568" spans="1:9" x14ac:dyDescent="0.25">
      <c r="A1568" s="78">
        <v>180</v>
      </c>
      <c r="B1568" s="11" t="s">
        <v>1887</v>
      </c>
      <c r="C1568" s="11" t="s">
        <v>1715</v>
      </c>
      <c r="D1568" s="96">
        <v>4</v>
      </c>
      <c r="E1568" s="148" t="s">
        <v>725</v>
      </c>
      <c r="F1568" s="148">
        <v>102000</v>
      </c>
      <c r="G1568" s="94"/>
      <c r="H1568" s="95"/>
      <c r="I1568" s="59"/>
    </row>
    <row r="1569" spans="1:9" x14ac:dyDescent="0.25">
      <c r="A1569" s="78">
        <v>181</v>
      </c>
      <c r="B1569" s="11" t="s">
        <v>1888</v>
      </c>
      <c r="C1569" s="11" t="s">
        <v>1715</v>
      </c>
      <c r="D1569" s="106"/>
      <c r="E1569" s="148"/>
      <c r="F1569" s="148"/>
      <c r="G1569" s="94"/>
      <c r="H1569" s="95"/>
      <c r="I1569" s="59"/>
    </row>
    <row r="1570" spans="1:9" x14ac:dyDescent="0.25">
      <c r="A1570" s="78">
        <v>182</v>
      </c>
      <c r="B1570" s="11" t="s">
        <v>1889</v>
      </c>
      <c r="C1570" s="11" t="s">
        <v>1715</v>
      </c>
      <c r="D1570" s="106"/>
      <c r="E1570" s="148"/>
      <c r="F1570" s="148"/>
      <c r="G1570" s="94"/>
      <c r="H1570" s="95"/>
      <c r="I1570" s="59"/>
    </row>
    <row r="1571" spans="1:9" x14ac:dyDescent="0.25">
      <c r="A1571" s="78">
        <v>183</v>
      </c>
      <c r="B1571" s="11" t="s">
        <v>1890</v>
      </c>
      <c r="C1571" s="11" t="s">
        <v>1715</v>
      </c>
      <c r="D1571" s="97"/>
      <c r="E1571" s="148"/>
      <c r="F1571" s="148"/>
      <c r="G1571" s="94"/>
      <c r="H1571" s="95"/>
      <c r="I1571" s="59"/>
    </row>
    <row r="1572" spans="1:9" x14ac:dyDescent="0.25">
      <c r="A1572" s="78">
        <v>184</v>
      </c>
      <c r="B1572" s="11" t="s">
        <v>1891</v>
      </c>
      <c r="C1572" s="11" t="s">
        <v>1715</v>
      </c>
      <c r="D1572" s="96">
        <v>2</v>
      </c>
      <c r="E1572" s="148" t="s">
        <v>1738</v>
      </c>
      <c r="F1572" s="148">
        <v>144000</v>
      </c>
      <c r="G1572" s="94"/>
      <c r="H1572" s="95"/>
      <c r="I1572" s="59"/>
    </row>
    <row r="1573" spans="1:9" x14ac:dyDescent="0.25">
      <c r="A1573" s="78">
        <v>185</v>
      </c>
      <c r="B1573" s="11" t="s">
        <v>1892</v>
      </c>
      <c r="C1573" s="11" t="s">
        <v>1715</v>
      </c>
      <c r="D1573" s="97"/>
      <c r="E1573" s="148"/>
      <c r="F1573" s="148"/>
      <c r="G1573" s="94"/>
      <c r="H1573" s="95"/>
      <c r="I1573" s="59"/>
    </row>
    <row r="1574" spans="1:9" x14ac:dyDescent="0.25">
      <c r="A1574" s="78">
        <v>186</v>
      </c>
      <c r="B1574" s="11" t="s">
        <v>1891</v>
      </c>
      <c r="C1574" s="11" t="s">
        <v>1715</v>
      </c>
      <c r="D1574" s="96">
        <v>3</v>
      </c>
      <c r="E1574" s="148" t="s">
        <v>765</v>
      </c>
      <c r="F1574" s="148">
        <v>84000</v>
      </c>
      <c r="G1574" s="94"/>
      <c r="H1574" s="95"/>
      <c r="I1574" s="59"/>
    </row>
    <row r="1575" spans="1:9" x14ac:dyDescent="0.25">
      <c r="A1575" s="78">
        <v>187</v>
      </c>
      <c r="B1575" s="11" t="s">
        <v>1890</v>
      </c>
      <c r="C1575" s="11" t="s">
        <v>1715</v>
      </c>
      <c r="D1575" s="106"/>
      <c r="E1575" s="148"/>
      <c r="F1575" s="148"/>
      <c r="G1575" s="94"/>
      <c r="H1575" s="95"/>
      <c r="I1575" s="59"/>
    </row>
    <row r="1576" spans="1:9" x14ac:dyDescent="0.25">
      <c r="A1576" s="78">
        <v>188</v>
      </c>
      <c r="B1576" s="11" t="s">
        <v>1893</v>
      </c>
      <c r="C1576" s="11" t="s">
        <v>1715</v>
      </c>
      <c r="D1576" s="97"/>
      <c r="E1576" s="148"/>
      <c r="F1576" s="148"/>
      <c r="G1576" s="94"/>
      <c r="H1576" s="95"/>
      <c r="I1576" s="59"/>
    </row>
    <row r="1577" spans="1:9" x14ac:dyDescent="0.25">
      <c r="A1577" s="78">
        <v>189</v>
      </c>
      <c r="B1577" s="11" t="s">
        <v>1894</v>
      </c>
      <c r="C1577" s="11" t="s">
        <v>1715</v>
      </c>
      <c r="D1577" s="96">
        <v>10</v>
      </c>
      <c r="E1577" s="148" t="s">
        <v>1744</v>
      </c>
      <c r="F1577" s="148">
        <v>90000</v>
      </c>
      <c r="G1577" s="94"/>
      <c r="H1577" s="95"/>
      <c r="I1577" s="59"/>
    </row>
    <row r="1578" spans="1:9" x14ac:dyDescent="0.25">
      <c r="A1578" s="78">
        <v>190</v>
      </c>
      <c r="B1578" s="11" t="s">
        <v>1895</v>
      </c>
      <c r="C1578" s="11" t="s">
        <v>1715</v>
      </c>
      <c r="D1578" s="106"/>
      <c r="E1578" s="148"/>
      <c r="F1578" s="148"/>
      <c r="G1578" s="94"/>
      <c r="H1578" s="95"/>
      <c r="I1578" s="59"/>
    </row>
    <row r="1579" spans="1:9" x14ac:dyDescent="0.25">
      <c r="A1579" s="78">
        <v>191</v>
      </c>
      <c r="B1579" s="11" t="s">
        <v>1896</v>
      </c>
      <c r="C1579" s="11" t="s">
        <v>1715</v>
      </c>
      <c r="D1579" s="106"/>
      <c r="E1579" s="148"/>
      <c r="F1579" s="148"/>
      <c r="G1579" s="94"/>
      <c r="H1579" s="95"/>
      <c r="I1579" s="59"/>
    </row>
    <row r="1580" spans="1:9" x14ac:dyDescent="0.25">
      <c r="A1580" s="78">
        <v>192</v>
      </c>
      <c r="B1580" s="11" t="s">
        <v>1897</v>
      </c>
      <c r="C1580" s="11" t="s">
        <v>1715</v>
      </c>
      <c r="D1580" s="106"/>
      <c r="E1580" s="148"/>
      <c r="F1580" s="148"/>
      <c r="G1580" s="94"/>
      <c r="H1580" s="95"/>
      <c r="I1580" s="59"/>
    </row>
    <row r="1581" spans="1:9" x14ac:dyDescent="0.25">
      <c r="A1581" s="78">
        <v>193</v>
      </c>
      <c r="B1581" s="11" t="s">
        <v>1898</v>
      </c>
      <c r="C1581" s="11" t="s">
        <v>1715</v>
      </c>
      <c r="D1581" s="106"/>
      <c r="E1581" s="148"/>
      <c r="F1581" s="148"/>
      <c r="G1581" s="94"/>
      <c r="H1581" s="95"/>
      <c r="I1581" s="59"/>
    </row>
    <row r="1582" spans="1:9" x14ac:dyDescent="0.25">
      <c r="A1582" s="78">
        <v>194</v>
      </c>
      <c r="B1582" s="11" t="s">
        <v>1899</v>
      </c>
      <c r="C1582" s="11" t="s">
        <v>1715</v>
      </c>
      <c r="D1582" s="106"/>
      <c r="E1582" s="148"/>
      <c r="F1582" s="148"/>
      <c r="G1582" s="94"/>
      <c r="H1582" s="95"/>
      <c r="I1582" s="59"/>
    </row>
    <row r="1583" spans="1:9" x14ac:dyDescent="0.25">
      <c r="A1583" s="78">
        <v>195</v>
      </c>
      <c r="B1583" s="11" t="s">
        <v>1900</v>
      </c>
      <c r="C1583" s="11" t="s">
        <v>1715</v>
      </c>
      <c r="D1583" s="106"/>
      <c r="E1583" s="148"/>
      <c r="F1583" s="148"/>
      <c r="G1583" s="94"/>
      <c r="H1583" s="95"/>
      <c r="I1583" s="59"/>
    </row>
    <row r="1584" spans="1:9" x14ac:dyDescent="0.25">
      <c r="A1584" s="78">
        <v>196</v>
      </c>
      <c r="B1584" s="11" t="s">
        <v>1901</v>
      </c>
      <c r="C1584" s="11" t="s">
        <v>1715</v>
      </c>
      <c r="D1584" s="106"/>
      <c r="E1584" s="148"/>
      <c r="F1584" s="148"/>
      <c r="G1584" s="94"/>
      <c r="H1584" s="95"/>
      <c r="I1584" s="59"/>
    </row>
    <row r="1585" spans="1:9" x14ac:dyDescent="0.25">
      <c r="A1585" s="78">
        <v>197</v>
      </c>
      <c r="B1585" s="11" t="s">
        <v>1902</v>
      </c>
      <c r="C1585" s="11" t="s">
        <v>1715</v>
      </c>
      <c r="D1585" s="106"/>
      <c r="E1585" s="148"/>
      <c r="F1585" s="148"/>
      <c r="G1585" s="94"/>
      <c r="H1585" s="95"/>
      <c r="I1585" s="59"/>
    </row>
    <row r="1586" spans="1:9" x14ac:dyDescent="0.25">
      <c r="A1586" s="78">
        <v>198</v>
      </c>
      <c r="B1586" s="11" t="s">
        <v>1903</v>
      </c>
      <c r="C1586" s="11" t="s">
        <v>1715</v>
      </c>
      <c r="D1586" s="97"/>
      <c r="E1586" s="148"/>
      <c r="F1586" s="148"/>
      <c r="G1586" s="94"/>
      <c r="H1586" s="95"/>
      <c r="I1586" s="59"/>
    </row>
    <row r="1587" spans="1:9" x14ac:dyDescent="0.25">
      <c r="A1587" s="78">
        <v>199</v>
      </c>
      <c r="B1587" s="11" t="s">
        <v>1904</v>
      </c>
      <c r="C1587" s="11" t="s">
        <v>1715</v>
      </c>
      <c r="D1587" s="96">
        <v>2</v>
      </c>
      <c r="E1587" s="148" t="s">
        <v>1905</v>
      </c>
      <c r="F1587" s="148">
        <v>186002</v>
      </c>
      <c r="G1587" s="94" t="s">
        <v>460</v>
      </c>
      <c r="H1587" s="95">
        <v>36</v>
      </c>
      <c r="I1587" s="59"/>
    </row>
    <row r="1588" spans="1:9" x14ac:dyDescent="0.25">
      <c r="A1588" s="78">
        <v>200</v>
      </c>
      <c r="B1588" s="11" t="s">
        <v>1906</v>
      </c>
      <c r="C1588" s="11" t="s">
        <v>1715</v>
      </c>
      <c r="D1588" s="97"/>
      <c r="E1588" s="148"/>
      <c r="F1588" s="148"/>
      <c r="G1588" s="94"/>
      <c r="H1588" s="95"/>
      <c r="I1588" s="59"/>
    </row>
    <row r="1589" spans="1:9" x14ac:dyDescent="0.25">
      <c r="A1589" s="78">
        <v>201</v>
      </c>
      <c r="B1589" s="11" t="s">
        <v>1907</v>
      </c>
      <c r="C1589" s="11" t="s">
        <v>1715</v>
      </c>
      <c r="D1589" s="96">
        <v>5</v>
      </c>
      <c r="E1589" s="148" t="s">
        <v>1759</v>
      </c>
      <c r="F1589" s="148">
        <v>186002</v>
      </c>
      <c r="G1589" s="94"/>
      <c r="H1589" s="95"/>
      <c r="I1589" s="59"/>
    </row>
    <row r="1590" spans="1:9" x14ac:dyDescent="0.25">
      <c r="A1590" s="78">
        <v>202</v>
      </c>
      <c r="B1590" s="11" t="s">
        <v>1908</v>
      </c>
      <c r="C1590" s="11" t="s">
        <v>1715</v>
      </c>
      <c r="D1590" s="106"/>
      <c r="E1590" s="148"/>
      <c r="F1590" s="148"/>
      <c r="G1590" s="94"/>
      <c r="H1590" s="95"/>
      <c r="I1590" s="59"/>
    </row>
    <row r="1591" spans="1:9" x14ac:dyDescent="0.25">
      <c r="A1591" s="78">
        <v>203</v>
      </c>
      <c r="B1591" s="11" t="s">
        <v>1909</v>
      </c>
      <c r="C1591" s="11" t="s">
        <v>1715</v>
      </c>
      <c r="D1591" s="106"/>
      <c r="E1591" s="148"/>
      <c r="F1591" s="148"/>
      <c r="G1591" s="94"/>
      <c r="H1591" s="95"/>
      <c r="I1591" s="59"/>
    </row>
    <row r="1592" spans="1:9" x14ac:dyDescent="0.25">
      <c r="A1592" s="78">
        <v>204</v>
      </c>
      <c r="B1592" s="11" t="s">
        <v>1910</v>
      </c>
      <c r="C1592" s="11" t="s">
        <v>1715</v>
      </c>
      <c r="D1592" s="106"/>
      <c r="E1592" s="148"/>
      <c r="F1592" s="148"/>
      <c r="G1592" s="94"/>
      <c r="H1592" s="95"/>
      <c r="I1592" s="59"/>
    </row>
    <row r="1593" spans="1:9" x14ac:dyDescent="0.25">
      <c r="A1593" s="78">
        <v>205</v>
      </c>
      <c r="B1593" s="11" t="s">
        <v>1765</v>
      </c>
      <c r="C1593" s="11" t="s">
        <v>1715</v>
      </c>
      <c r="D1593" s="97"/>
      <c r="E1593" s="148"/>
      <c r="F1593" s="148"/>
      <c r="G1593" s="94"/>
      <c r="H1593" s="95"/>
      <c r="I1593" s="59"/>
    </row>
    <row r="1594" spans="1:9" x14ac:dyDescent="0.25">
      <c r="A1594" s="78">
        <v>206</v>
      </c>
      <c r="B1594" s="11" t="s">
        <v>1911</v>
      </c>
      <c r="C1594" s="11" t="s">
        <v>1715</v>
      </c>
      <c r="D1594" s="96">
        <v>4</v>
      </c>
      <c r="E1594" s="148" t="s">
        <v>1724</v>
      </c>
      <c r="F1594" s="148">
        <v>186002</v>
      </c>
      <c r="G1594" s="94"/>
      <c r="H1594" s="95"/>
      <c r="I1594" s="59"/>
    </row>
    <row r="1595" spans="1:9" x14ac:dyDescent="0.25">
      <c r="A1595" s="78">
        <v>207</v>
      </c>
      <c r="B1595" s="11" t="s">
        <v>1912</v>
      </c>
      <c r="C1595" s="11" t="s">
        <v>1715</v>
      </c>
      <c r="D1595" s="106"/>
      <c r="E1595" s="148"/>
      <c r="F1595" s="148"/>
      <c r="G1595" s="94"/>
      <c r="H1595" s="95"/>
      <c r="I1595" s="59"/>
    </row>
    <row r="1596" spans="1:9" x14ac:dyDescent="0.25">
      <c r="A1596" s="78">
        <v>208</v>
      </c>
      <c r="B1596" s="11" t="s">
        <v>753</v>
      </c>
      <c r="C1596" s="11" t="s">
        <v>1715</v>
      </c>
      <c r="D1596" s="106"/>
      <c r="E1596" s="148"/>
      <c r="F1596" s="148"/>
      <c r="G1596" s="94"/>
      <c r="H1596" s="95"/>
      <c r="I1596" s="59"/>
    </row>
    <row r="1597" spans="1:9" x14ac:dyDescent="0.25">
      <c r="A1597" s="78">
        <v>209</v>
      </c>
      <c r="B1597" s="11" t="s">
        <v>1913</v>
      </c>
      <c r="C1597" s="11" t="s">
        <v>1715</v>
      </c>
      <c r="D1597" s="97"/>
      <c r="E1597" s="148"/>
      <c r="F1597" s="148"/>
      <c r="G1597" s="94"/>
      <c r="H1597" s="95"/>
      <c r="I1597" s="59"/>
    </row>
    <row r="1598" spans="1:9" x14ac:dyDescent="0.25">
      <c r="A1598" s="78">
        <v>210</v>
      </c>
      <c r="B1598" s="11" t="s">
        <v>1914</v>
      </c>
      <c r="C1598" s="11" t="s">
        <v>1715</v>
      </c>
      <c r="D1598" s="96">
        <v>6</v>
      </c>
      <c r="E1598" s="148" t="s">
        <v>725</v>
      </c>
      <c r="F1598" s="148">
        <v>102000</v>
      </c>
      <c r="G1598" s="94"/>
      <c r="H1598" s="95"/>
      <c r="I1598" s="59"/>
    </row>
    <row r="1599" spans="1:9" x14ac:dyDescent="0.25">
      <c r="A1599" s="78">
        <v>211</v>
      </c>
      <c r="B1599" s="11" t="s">
        <v>1915</v>
      </c>
      <c r="C1599" s="11" t="s">
        <v>1715</v>
      </c>
      <c r="D1599" s="106"/>
      <c r="E1599" s="148"/>
      <c r="F1599" s="148"/>
      <c r="G1599" s="94"/>
      <c r="H1599" s="95"/>
      <c r="I1599" s="59"/>
    </row>
    <row r="1600" spans="1:9" x14ac:dyDescent="0.25">
      <c r="A1600" s="78">
        <v>212</v>
      </c>
      <c r="B1600" s="11" t="s">
        <v>1916</v>
      </c>
      <c r="C1600" s="11" t="s">
        <v>1715</v>
      </c>
      <c r="D1600" s="106"/>
      <c r="E1600" s="148"/>
      <c r="F1600" s="148"/>
      <c r="G1600" s="94"/>
      <c r="H1600" s="95"/>
      <c r="I1600" s="59"/>
    </row>
    <row r="1601" spans="1:9" x14ac:dyDescent="0.25">
      <c r="A1601" s="78">
        <v>213</v>
      </c>
      <c r="B1601" s="11" t="s">
        <v>1917</v>
      </c>
      <c r="C1601" s="11" t="s">
        <v>1715</v>
      </c>
      <c r="D1601" s="106"/>
      <c r="E1601" s="148"/>
      <c r="F1601" s="148"/>
      <c r="G1601" s="94"/>
      <c r="H1601" s="95"/>
      <c r="I1601" s="59"/>
    </row>
    <row r="1602" spans="1:9" x14ac:dyDescent="0.25">
      <c r="A1602" s="78">
        <v>214</v>
      </c>
      <c r="B1602" s="11" t="s">
        <v>1918</v>
      </c>
      <c r="C1602" s="11" t="s">
        <v>1715</v>
      </c>
      <c r="D1602" s="106"/>
      <c r="E1602" s="148"/>
      <c r="F1602" s="148"/>
      <c r="G1602" s="94"/>
      <c r="H1602" s="95"/>
      <c r="I1602" s="59"/>
    </row>
    <row r="1603" spans="1:9" x14ac:dyDescent="0.25">
      <c r="A1603" s="78">
        <v>215</v>
      </c>
      <c r="B1603" s="11" t="s">
        <v>1919</v>
      </c>
      <c r="C1603" s="11" t="s">
        <v>1715</v>
      </c>
      <c r="D1603" s="97"/>
      <c r="E1603" s="148"/>
      <c r="F1603" s="148"/>
      <c r="G1603" s="94"/>
      <c r="H1603" s="95"/>
      <c r="I1603" s="59"/>
    </row>
    <row r="1604" spans="1:9" x14ac:dyDescent="0.25">
      <c r="A1604" s="78">
        <v>216</v>
      </c>
      <c r="B1604" s="11" t="s">
        <v>1920</v>
      </c>
      <c r="C1604" s="11" t="s">
        <v>1715</v>
      </c>
      <c r="D1604" s="41">
        <v>1</v>
      </c>
      <c r="E1604" s="42" t="s">
        <v>1738</v>
      </c>
      <c r="F1604" s="43">
        <f>12000*12</f>
        <v>144000</v>
      </c>
      <c r="G1604" s="94"/>
      <c r="H1604" s="95"/>
      <c r="I1604" s="59"/>
    </row>
    <row r="1605" spans="1:9" x14ac:dyDescent="0.25">
      <c r="A1605" s="78">
        <v>217</v>
      </c>
      <c r="B1605" s="11" t="s">
        <v>1921</v>
      </c>
      <c r="C1605" s="11" t="s">
        <v>1715</v>
      </c>
      <c r="D1605" s="96">
        <v>5</v>
      </c>
      <c r="E1605" s="148" t="s">
        <v>765</v>
      </c>
      <c r="F1605" s="148">
        <v>84000</v>
      </c>
      <c r="G1605" s="94"/>
      <c r="H1605" s="95"/>
      <c r="I1605" s="59"/>
    </row>
    <row r="1606" spans="1:9" x14ac:dyDescent="0.25">
      <c r="A1606" s="78">
        <v>218</v>
      </c>
      <c r="B1606" s="11" t="s">
        <v>1922</v>
      </c>
      <c r="C1606" s="11" t="s">
        <v>1715</v>
      </c>
      <c r="D1606" s="106"/>
      <c r="E1606" s="148"/>
      <c r="F1606" s="148"/>
      <c r="G1606" s="94"/>
      <c r="H1606" s="95"/>
      <c r="I1606" s="59"/>
    </row>
    <row r="1607" spans="1:9" x14ac:dyDescent="0.25">
      <c r="A1607" s="78">
        <v>219</v>
      </c>
      <c r="B1607" s="11" t="s">
        <v>1923</v>
      </c>
      <c r="C1607" s="11" t="s">
        <v>1715</v>
      </c>
      <c r="D1607" s="106"/>
      <c r="E1607" s="148"/>
      <c r="F1607" s="148"/>
      <c r="G1607" s="94"/>
      <c r="H1607" s="95"/>
      <c r="I1607" s="59"/>
    </row>
    <row r="1608" spans="1:9" x14ac:dyDescent="0.25">
      <c r="A1608" s="78">
        <v>220</v>
      </c>
      <c r="B1608" s="11" t="s">
        <v>1924</v>
      </c>
      <c r="C1608" s="11" t="s">
        <v>1715</v>
      </c>
      <c r="D1608" s="106"/>
      <c r="E1608" s="148"/>
      <c r="F1608" s="148"/>
      <c r="G1608" s="94"/>
      <c r="H1608" s="95"/>
      <c r="I1608" s="59"/>
    </row>
    <row r="1609" spans="1:9" x14ac:dyDescent="0.25">
      <c r="A1609" s="78">
        <v>221</v>
      </c>
      <c r="B1609" s="11" t="s">
        <v>1735</v>
      </c>
      <c r="C1609" s="11" t="s">
        <v>1715</v>
      </c>
      <c r="D1609" s="97"/>
      <c r="E1609" s="148"/>
      <c r="F1609" s="148"/>
      <c r="G1609" s="94"/>
      <c r="H1609" s="95"/>
      <c r="I1609" s="59"/>
    </row>
    <row r="1610" spans="1:9" x14ac:dyDescent="0.25">
      <c r="A1610" s="78">
        <v>222</v>
      </c>
      <c r="B1610" s="11" t="s">
        <v>1925</v>
      </c>
      <c r="C1610" s="11" t="s">
        <v>1715</v>
      </c>
      <c r="D1610" s="96">
        <v>8</v>
      </c>
      <c r="E1610" s="148" t="s">
        <v>1883</v>
      </c>
      <c r="F1610" s="148">
        <v>300000</v>
      </c>
      <c r="G1610" s="94"/>
      <c r="H1610" s="95"/>
      <c r="I1610" s="59"/>
    </row>
    <row r="1611" spans="1:9" x14ac:dyDescent="0.25">
      <c r="A1611" s="78">
        <v>223</v>
      </c>
      <c r="B1611" s="11" t="s">
        <v>1926</v>
      </c>
      <c r="C1611" s="11" t="s">
        <v>1715</v>
      </c>
      <c r="D1611" s="106"/>
      <c r="E1611" s="148"/>
      <c r="F1611" s="148"/>
      <c r="G1611" s="94"/>
      <c r="H1611" s="95"/>
      <c r="I1611" s="59"/>
    </row>
    <row r="1612" spans="1:9" x14ac:dyDescent="0.25">
      <c r="A1612" s="78">
        <v>224</v>
      </c>
      <c r="B1612" s="11" t="s">
        <v>1927</v>
      </c>
      <c r="C1612" s="11" t="s">
        <v>1715</v>
      </c>
      <c r="D1612" s="106"/>
      <c r="E1612" s="148"/>
      <c r="F1612" s="148"/>
      <c r="G1612" s="94"/>
      <c r="H1612" s="95"/>
      <c r="I1612" s="59"/>
    </row>
    <row r="1613" spans="1:9" x14ac:dyDescent="0.25">
      <c r="A1613" s="78">
        <v>225</v>
      </c>
      <c r="B1613" s="11" t="s">
        <v>1924</v>
      </c>
      <c r="C1613" s="11" t="s">
        <v>1715</v>
      </c>
      <c r="D1613" s="106"/>
      <c r="E1613" s="148"/>
      <c r="F1613" s="148"/>
      <c r="G1613" s="94"/>
      <c r="H1613" s="95"/>
      <c r="I1613" s="59"/>
    </row>
    <row r="1614" spans="1:9" x14ac:dyDescent="0.25">
      <c r="A1614" s="78">
        <v>226</v>
      </c>
      <c r="B1614" s="11" t="s">
        <v>1084</v>
      </c>
      <c r="C1614" s="11" t="s">
        <v>1715</v>
      </c>
      <c r="D1614" s="106"/>
      <c r="E1614" s="148"/>
      <c r="F1614" s="148"/>
      <c r="G1614" s="94"/>
      <c r="H1614" s="95"/>
      <c r="I1614" s="59"/>
    </row>
    <row r="1615" spans="1:9" x14ac:dyDescent="0.25">
      <c r="A1615" s="78">
        <v>227</v>
      </c>
      <c r="B1615" s="11" t="s">
        <v>1928</v>
      </c>
      <c r="C1615" s="11" t="s">
        <v>1715</v>
      </c>
      <c r="D1615" s="106"/>
      <c r="E1615" s="148"/>
      <c r="F1615" s="148"/>
      <c r="G1615" s="94"/>
      <c r="H1615" s="95"/>
      <c r="I1615" s="59"/>
    </row>
    <row r="1616" spans="1:9" x14ac:dyDescent="0.25">
      <c r="A1616" s="78">
        <v>228</v>
      </c>
      <c r="B1616" s="11" t="s">
        <v>1929</v>
      </c>
      <c r="C1616" s="11" t="s">
        <v>1715</v>
      </c>
      <c r="D1616" s="106"/>
      <c r="E1616" s="148"/>
      <c r="F1616" s="148"/>
      <c r="G1616" s="94"/>
      <c r="H1616" s="95"/>
      <c r="I1616" s="59"/>
    </row>
    <row r="1617" spans="1:9" x14ac:dyDescent="0.25">
      <c r="A1617" s="78">
        <v>229</v>
      </c>
      <c r="B1617" s="11" t="s">
        <v>1930</v>
      </c>
      <c r="C1617" s="11" t="s">
        <v>1715</v>
      </c>
      <c r="D1617" s="97"/>
      <c r="E1617" s="148"/>
      <c r="F1617" s="148"/>
      <c r="G1617" s="94"/>
      <c r="H1617" s="95"/>
      <c r="I1617" s="59"/>
    </row>
    <row r="1618" spans="1:9" x14ac:dyDescent="0.25">
      <c r="A1618" s="78">
        <v>230</v>
      </c>
      <c r="B1618" s="11" t="s">
        <v>1108</v>
      </c>
      <c r="C1618" s="11" t="s">
        <v>1715</v>
      </c>
      <c r="D1618" s="96">
        <v>5</v>
      </c>
      <c r="E1618" s="148" t="s">
        <v>1931</v>
      </c>
      <c r="F1618" s="148">
        <v>96000</v>
      </c>
      <c r="G1618" s="94"/>
      <c r="H1618" s="95"/>
      <c r="I1618" s="59"/>
    </row>
    <row r="1619" spans="1:9" x14ac:dyDescent="0.25">
      <c r="A1619" s="78">
        <v>231</v>
      </c>
      <c r="B1619" s="11" t="s">
        <v>1932</v>
      </c>
      <c r="C1619" s="11" t="s">
        <v>1715</v>
      </c>
      <c r="D1619" s="106"/>
      <c r="E1619" s="148"/>
      <c r="F1619" s="148"/>
      <c r="G1619" s="94"/>
      <c r="H1619" s="95"/>
      <c r="I1619" s="59"/>
    </row>
    <row r="1620" spans="1:9" x14ac:dyDescent="0.25">
      <c r="A1620" s="78">
        <v>232</v>
      </c>
      <c r="B1620" s="11" t="s">
        <v>1933</v>
      </c>
      <c r="C1620" s="11" t="s">
        <v>1715</v>
      </c>
      <c r="D1620" s="106"/>
      <c r="E1620" s="148"/>
      <c r="F1620" s="148"/>
      <c r="G1620" s="94"/>
      <c r="H1620" s="95"/>
      <c r="I1620" s="59"/>
    </row>
    <row r="1621" spans="1:9" x14ac:dyDescent="0.25">
      <c r="A1621" s="78">
        <v>233</v>
      </c>
      <c r="B1621" s="11" t="s">
        <v>1934</v>
      </c>
      <c r="C1621" s="11" t="s">
        <v>1715</v>
      </c>
      <c r="D1621" s="106"/>
      <c r="E1621" s="148"/>
      <c r="F1621" s="148"/>
      <c r="G1621" s="94"/>
      <c r="H1621" s="95"/>
      <c r="I1621" s="59"/>
    </row>
    <row r="1622" spans="1:9" x14ac:dyDescent="0.25">
      <c r="A1622" s="78">
        <v>234</v>
      </c>
      <c r="B1622" s="11" t="s">
        <v>1935</v>
      </c>
      <c r="C1622" s="11" t="s">
        <v>1715</v>
      </c>
      <c r="D1622" s="97"/>
      <c r="E1622" s="148"/>
      <c r="F1622" s="148"/>
      <c r="G1622" s="94"/>
      <c r="H1622" s="95"/>
      <c r="I1622" s="59"/>
    </row>
    <row r="1623" spans="1:9" x14ac:dyDescent="0.25">
      <c r="A1623" s="78">
        <v>235</v>
      </c>
      <c r="B1623" s="18" t="s">
        <v>1936</v>
      </c>
      <c r="C1623" s="11" t="s">
        <v>1715</v>
      </c>
      <c r="D1623" s="41">
        <v>1</v>
      </c>
      <c r="E1623" s="42" t="s">
        <v>765</v>
      </c>
      <c r="F1623" s="43">
        <f>7000*12</f>
        <v>84000</v>
      </c>
      <c r="G1623" s="152" t="s">
        <v>1645</v>
      </c>
      <c r="H1623" s="95">
        <v>5</v>
      </c>
      <c r="I1623" s="59"/>
    </row>
    <row r="1624" spans="1:9" x14ac:dyDescent="0.25">
      <c r="A1624" s="78">
        <v>236</v>
      </c>
      <c r="B1624" s="18" t="s">
        <v>1937</v>
      </c>
      <c r="C1624" s="11" t="s">
        <v>1715</v>
      </c>
      <c r="D1624" s="96">
        <v>4</v>
      </c>
      <c r="E1624" s="148" t="s">
        <v>1744</v>
      </c>
      <c r="F1624" s="148">
        <v>90000</v>
      </c>
      <c r="G1624" s="152"/>
      <c r="H1624" s="95"/>
      <c r="I1624" s="59"/>
    </row>
    <row r="1625" spans="1:9" x14ac:dyDescent="0.25">
      <c r="A1625" s="78">
        <v>237</v>
      </c>
      <c r="B1625" s="18" t="s">
        <v>1938</v>
      </c>
      <c r="C1625" s="11" t="s">
        <v>1715</v>
      </c>
      <c r="D1625" s="106"/>
      <c r="E1625" s="148"/>
      <c r="F1625" s="148"/>
      <c r="G1625" s="152"/>
      <c r="H1625" s="95"/>
      <c r="I1625" s="59"/>
    </row>
    <row r="1626" spans="1:9" x14ac:dyDescent="0.25">
      <c r="A1626" s="78">
        <v>238</v>
      </c>
      <c r="B1626" s="18" t="s">
        <v>705</v>
      </c>
      <c r="C1626" s="11" t="s">
        <v>1715</v>
      </c>
      <c r="D1626" s="106"/>
      <c r="E1626" s="148"/>
      <c r="F1626" s="148"/>
      <c r="G1626" s="152"/>
      <c r="H1626" s="95"/>
      <c r="I1626" s="59"/>
    </row>
    <row r="1627" spans="1:9" x14ac:dyDescent="0.25">
      <c r="A1627" s="78">
        <v>239</v>
      </c>
      <c r="B1627" s="18" t="s">
        <v>1939</v>
      </c>
      <c r="C1627" s="11" t="s">
        <v>1715</v>
      </c>
      <c r="D1627" s="97"/>
      <c r="E1627" s="148"/>
      <c r="F1627" s="148"/>
      <c r="G1627" s="152"/>
      <c r="H1627" s="95"/>
      <c r="I1627" s="59"/>
    </row>
    <row r="1628" spans="1:9" x14ac:dyDescent="0.25">
      <c r="A1628" s="78">
        <v>240</v>
      </c>
      <c r="B1628" s="18" t="s">
        <v>1940</v>
      </c>
      <c r="C1628" s="11" t="s">
        <v>1715</v>
      </c>
      <c r="D1628" s="41">
        <v>1</v>
      </c>
      <c r="E1628" s="42" t="s">
        <v>1759</v>
      </c>
      <c r="F1628" s="42">
        <v>186002</v>
      </c>
      <c r="G1628" s="152" t="s">
        <v>1694</v>
      </c>
      <c r="H1628" s="95">
        <v>25</v>
      </c>
      <c r="I1628" s="59"/>
    </row>
    <row r="1629" spans="1:9" x14ac:dyDescent="0.25">
      <c r="A1629" s="78">
        <v>241</v>
      </c>
      <c r="B1629" s="18" t="s">
        <v>1941</v>
      </c>
      <c r="C1629" s="11" t="s">
        <v>1715</v>
      </c>
      <c r="D1629" s="96">
        <v>4</v>
      </c>
      <c r="E1629" s="148" t="s">
        <v>725</v>
      </c>
      <c r="F1629" s="148">
        <v>10200</v>
      </c>
      <c r="G1629" s="152"/>
      <c r="H1629" s="95"/>
      <c r="I1629" s="59"/>
    </row>
    <row r="1630" spans="1:9" x14ac:dyDescent="0.25">
      <c r="A1630" s="78">
        <v>242</v>
      </c>
      <c r="B1630" s="18" t="s">
        <v>1942</v>
      </c>
      <c r="C1630" s="11" t="s">
        <v>1715</v>
      </c>
      <c r="D1630" s="106"/>
      <c r="E1630" s="148"/>
      <c r="F1630" s="148"/>
      <c r="G1630" s="152"/>
      <c r="H1630" s="95"/>
      <c r="I1630" s="59"/>
    </row>
    <row r="1631" spans="1:9" x14ac:dyDescent="0.25">
      <c r="A1631" s="78">
        <v>243</v>
      </c>
      <c r="B1631" s="18" t="s">
        <v>1943</v>
      </c>
      <c r="C1631" s="11" t="s">
        <v>1715</v>
      </c>
      <c r="D1631" s="106"/>
      <c r="E1631" s="148"/>
      <c r="F1631" s="148"/>
      <c r="G1631" s="152"/>
      <c r="H1631" s="95"/>
      <c r="I1631" s="59"/>
    </row>
    <row r="1632" spans="1:9" x14ac:dyDescent="0.25">
      <c r="A1632" s="78">
        <v>244</v>
      </c>
      <c r="B1632" s="18" t="s">
        <v>1944</v>
      </c>
      <c r="C1632" s="11" t="s">
        <v>1715</v>
      </c>
      <c r="D1632" s="97"/>
      <c r="E1632" s="148"/>
      <c r="F1632" s="148"/>
      <c r="G1632" s="152"/>
      <c r="H1632" s="95"/>
      <c r="I1632" s="59"/>
    </row>
    <row r="1633" spans="1:9" x14ac:dyDescent="0.25">
      <c r="A1633" s="78">
        <v>245</v>
      </c>
      <c r="B1633" s="18" t="s">
        <v>1945</v>
      </c>
      <c r="C1633" s="11" t="s">
        <v>1715</v>
      </c>
      <c r="D1633" s="41">
        <v>1</v>
      </c>
      <c r="E1633" s="42" t="s">
        <v>1738</v>
      </c>
      <c r="F1633" s="43">
        <f>12000*12</f>
        <v>144000</v>
      </c>
      <c r="G1633" s="152"/>
      <c r="H1633" s="95"/>
      <c r="I1633" s="59"/>
    </row>
    <row r="1634" spans="1:9" x14ac:dyDescent="0.25">
      <c r="A1634" s="78">
        <v>246</v>
      </c>
      <c r="B1634" s="18" t="s">
        <v>1946</v>
      </c>
      <c r="C1634" s="11" t="s">
        <v>1715</v>
      </c>
      <c r="D1634" s="41">
        <v>1</v>
      </c>
      <c r="E1634" s="42" t="s">
        <v>765</v>
      </c>
      <c r="F1634" s="43">
        <f>7000*12</f>
        <v>84000</v>
      </c>
      <c r="G1634" s="152"/>
      <c r="H1634" s="95"/>
      <c r="I1634" s="59"/>
    </row>
    <row r="1635" spans="1:9" x14ac:dyDescent="0.25">
      <c r="A1635" s="78">
        <v>247</v>
      </c>
      <c r="B1635" s="18" t="s">
        <v>1947</v>
      </c>
      <c r="C1635" s="11" t="s">
        <v>1715</v>
      </c>
      <c r="D1635" s="96">
        <v>16</v>
      </c>
      <c r="E1635" s="148" t="s">
        <v>1744</v>
      </c>
      <c r="F1635" s="148">
        <v>90000</v>
      </c>
      <c r="G1635" s="152"/>
      <c r="H1635" s="95"/>
      <c r="I1635" s="59"/>
    </row>
    <row r="1636" spans="1:9" x14ac:dyDescent="0.25">
      <c r="A1636" s="78">
        <v>248</v>
      </c>
      <c r="B1636" s="18" t="s">
        <v>1948</v>
      </c>
      <c r="C1636" s="11" t="s">
        <v>1715</v>
      </c>
      <c r="D1636" s="106"/>
      <c r="E1636" s="148"/>
      <c r="F1636" s="148"/>
      <c r="G1636" s="152"/>
      <c r="H1636" s="95"/>
      <c r="I1636" s="59"/>
    </row>
    <row r="1637" spans="1:9" x14ac:dyDescent="0.25">
      <c r="A1637" s="78">
        <v>249</v>
      </c>
      <c r="B1637" s="18" t="s">
        <v>1949</v>
      </c>
      <c r="C1637" s="11" t="s">
        <v>1715</v>
      </c>
      <c r="D1637" s="106"/>
      <c r="E1637" s="148"/>
      <c r="F1637" s="148"/>
      <c r="G1637" s="152"/>
      <c r="H1637" s="95"/>
      <c r="I1637" s="59"/>
    </row>
    <row r="1638" spans="1:9" x14ac:dyDescent="0.25">
      <c r="A1638" s="78">
        <v>250</v>
      </c>
      <c r="B1638" s="18" t="s">
        <v>1950</v>
      </c>
      <c r="C1638" s="11" t="s">
        <v>1715</v>
      </c>
      <c r="D1638" s="106"/>
      <c r="E1638" s="148"/>
      <c r="F1638" s="148"/>
      <c r="G1638" s="152"/>
      <c r="H1638" s="95"/>
      <c r="I1638" s="59"/>
    </row>
    <row r="1639" spans="1:9" x14ac:dyDescent="0.25">
      <c r="A1639" s="78">
        <v>251</v>
      </c>
      <c r="B1639" s="18" t="s">
        <v>1951</v>
      </c>
      <c r="C1639" s="11" t="s">
        <v>1715</v>
      </c>
      <c r="D1639" s="106"/>
      <c r="E1639" s="148"/>
      <c r="F1639" s="148"/>
      <c r="G1639" s="152"/>
      <c r="H1639" s="95"/>
      <c r="I1639" s="59"/>
    </row>
    <row r="1640" spans="1:9" x14ac:dyDescent="0.25">
      <c r="A1640" s="78">
        <v>252</v>
      </c>
      <c r="B1640" s="18" t="s">
        <v>1952</v>
      </c>
      <c r="C1640" s="11" t="s">
        <v>1715</v>
      </c>
      <c r="D1640" s="106"/>
      <c r="E1640" s="148"/>
      <c r="F1640" s="148"/>
      <c r="G1640" s="152"/>
      <c r="H1640" s="95"/>
      <c r="I1640" s="59"/>
    </row>
    <row r="1641" spans="1:9" x14ac:dyDescent="0.25">
      <c r="A1641" s="78">
        <v>253</v>
      </c>
      <c r="B1641" s="18" t="s">
        <v>1953</v>
      </c>
      <c r="C1641" s="11" t="s">
        <v>1715</v>
      </c>
      <c r="D1641" s="106"/>
      <c r="E1641" s="148"/>
      <c r="F1641" s="148"/>
      <c r="G1641" s="152"/>
      <c r="H1641" s="95"/>
      <c r="I1641" s="59"/>
    </row>
    <row r="1642" spans="1:9" x14ac:dyDescent="0.25">
      <c r="A1642" s="78">
        <v>254</v>
      </c>
      <c r="B1642" s="18" t="s">
        <v>1954</v>
      </c>
      <c r="C1642" s="11" t="s">
        <v>1715</v>
      </c>
      <c r="D1642" s="106"/>
      <c r="E1642" s="148"/>
      <c r="F1642" s="148"/>
      <c r="G1642" s="152"/>
      <c r="H1642" s="95"/>
      <c r="I1642" s="59"/>
    </row>
    <row r="1643" spans="1:9" x14ac:dyDescent="0.25">
      <c r="A1643" s="78">
        <v>255</v>
      </c>
      <c r="B1643" s="18" t="s">
        <v>1955</v>
      </c>
      <c r="C1643" s="11" t="s">
        <v>1715</v>
      </c>
      <c r="D1643" s="106"/>
      <c r="E1643" s="148"/>
      <c r="F1643" s="148"/>
      <c r="G1643" s="152"/>
      <c r="H1643" s="95"/>
      <c r="I1643" s="59"/>
    </row>
    <row r="1644" spans="1:9" x14ac:dyDescent="0.25">
      <c r="A1644" s="78">
        <v>256</v>
      </c>
      <c r="B1644" s="18" t="s">
        <v>1956</v>
      </c>
      <c r="C1644" s="11" t="s">
        <v>1715</v>
      </c>
      <c r="D1644" s="106"/>
      <c r="E1644" s="148"/>
      <c r="F1644" s="148"/>
      <c r="G1644" s="152"/>
      <c r="H1644" s="95"/>
      <c r="I1644" s="59"/>
    </row>
    <row r="1645" spans="1:9" x14ac:dyDescent="0.25">
      <c r="A1645" s="78">
        <v>257</v>
      </c>
      <c r="B1645" s="18" t="s">
        <v>1957</v>
      </c>
      <c r="C1645" s="11" t="s">
        <v>1715</v>
      </c>
      <c r="D1645" s="106"/>
      <c r="E1645" s="148"/>
      <c r="F1645" s="148"/>
      <c r="G1645" s="152"/>
      <c r="H1645" s="95"/>
      <c r="I1645" s="59"/>
    </row>
    <row r="1646" spans="1:9" x14ac:dyDescent="0.25">
      <c r="A1646" s="78">
        <v>258</v>
      </c>
      <c r="B1646" s="18" t="s">
        <v>975</v>
      </c>
      <c r="C1646" s="11" t="s">
        <v>1715</v>
      </c>
      <c r="D1646" s="106"/>
      <c r="E1646" s="148"/>
      <c r="F1646" s="148"/>
      <c r="G1646" s="152"/>
      <c r="H1646" s="95"/>
      <c r="I1646" s="59"/>
    </row>
    <row r="1647" spans="1:9" x14ac:dyDescent="0.25">
      <c r="A1647" s="78">
        <v>259</v>
      </c>
      <c r="B1647" s="18" t="s">
        <v>1958</v>
      </c>
      <c r="C1647" s="11" t="s">
        <v>1715</v>
      </c>
      <c r="D1647" s="106"/>
      <c r="E1647" s="148"/>
      <c r="F1647" s="148"/>
      <c r="G1647" s="152"/>
      <c r="H1647" s="95"/>
      <c r="I1647" s="59"/>
    </row>
    <row r="1648" spans="1:9" x14ac:dyDescent="0.25">
      <c r="A1648" s="78">
        <v>260</v>
      </c>
      <c r="B1648" s="18" t="s">
        <v>1959</v>
      </c>
      <c r="C1648" s="11" t="s">
        <v>1715</v>
      </c>
      <c r="D1648" s="106"/>
      <c r="E1648" s="148"/>
      <c r="F1648" s="148"/>
      <c r="G1648" s="152"/>
      <c r="H1648" s="95"/>
      <c r="I1648" s="59"/>
    </row>
    <row r="1649" spans="1:9" x14ac:dyDescent="0.25">
      <c r="A1649" s="78">
        <v>261</v>
      </c>
      <c r="B1649" s="18" t="s">
        <v>1960</v>
      </c>
      <c r="C1649" s="11" t="s">
        <v>1715</v>
      </c>
      <c r="D1649" s="106"/>
      <c r="E1649" s="148"/>
      <c r="F1649" s="148"/>
      <c r="G1649" s="152"/>
      <c r="H1649" s="95"/>
      <c r="I1649" s="59"/>
    </row>
    <row r="1650" spans="1:9" x14ac:dyDescent="0.25">
      <c r="A1650" s="78">
        <v>262</v>
      </c>
      <c r="B1650" s="18" t="s">
        <v>1961</v>
      </c>
      <c r="C1650" s="11" t="s">
        <v>1715</v>
      </c>
      <c r="D1650" s="97"/>
      <c r="E1650" s="148"/>
      <c r="F1650" s="148"/>
      <c r="G1650" s="152"/>
      <c r="H1650" s="95"/>
      <c r="I1650" s="59"/>
    </row>
    <row r="1651" spans="1:9" x14ac:dyDescent="0.25">
      <c r="A1651" s="78">
        <v>263</v>
      </c>
      <c r="B1651" s="18" t="s">
        <v>1962</v>
      </c>
      <c r="C1651" s="11" t="s">
        <v>1715</v>
      </c>
      <c r="D1651" s="96">
        <v>2</v>
      </c>
      <c r="E1651" s="148" t="s">
        <v>1724</v>
      </c>
      <c r="F1651" s="148">
        <v>18600</v>
      </c>
      <c r="G1651" s="152"/>
      <c r="H1651" s="95"/>
      <c r="I1651" s="59"/>
    </row>
    <row r="1652" spans="1:9" x14ac:dyDescent="0.25">
      <c r="A1652" s="78">
        <v>264</v>
      </c>
      <c r="B1652" s="18" t="s">
        <v>1963</v>
      </c>
      <c r="C1652" s="11" t="s">
        <v>1715</v>
      </c>
      <c r="D1652" s="97"/>
      <c r="E1652" s="148"/>
      <c r="F1652" s="148"/>
      <c r="G1652" s="152"/>
      <c r="H1652" s="95"/>
      <c r="I1652" s="59"/>
    </row>
    <row r="1653" spans="1:9" x14ac:dyDescent="0.25">
      <c r="A1653" s="78">
        <v>265</v>
      </c>
      <c r="B1653" s="18" t="s">
        <v>1964</v>
      </c>
      <c r="C1653" s="11" t="s">
        <v>1715</v>
      </c>
      <c r="D1653" s="96">
        <v>2</v>
      </c>
      <c r="E1653" s="148" t="s">
        <v>1905</v>
      </c>
      <c r="F1653" s="148">
        <v>186002</v>
      </c>
      <c r="G1653" s="94" t="s">
        <v>488</v>
      </c>
      <c r="H1653" s="95">
        <v>20</v>
      </c>
      <c r="I1653" s="59"/>
    </row>
    <row r="1654" spans="1:9" x14ac:dyDescent="0.25">
      <c r="A1654" s="78">
        <v>266</v>
      </c>
      <c r="B1654" s="18" t="s">
        <v>1965</v>
      </c>
      <c r="C1654" s="11" t="s">
        <v>1715</v>
      </c>
      <c r="D1654" s="97"/>
      <c r="E1654" s="148"/>
      <c r="F1654" s="148"/>
      <c r="G1654" s="94"/>
      <c r="H1654" s="95"/>
      <c r="I1654" s="59"/>
    </row>
    <row r="1655" spans="1:9" x14ac:dyDescent="0.25">
      <c r="A1655" s="78">
        <v>267</v>
      </c>
      <c r="B1655" s="18" t="s">
        <v>1966</v>
      </c>
      <c r="C1655" s="11" t="s">
        <v>1715</v>
      </c>
      <c r="D1655" s="41">
        <v>1</v>
      </c>
      <c r="E1655" s="42" t="s">
        <v>1760</v>
      </c>
      <c r="F1655" s="42">
        <v>186002</v>
      </c>
      <c r="G1655" s="94"/>
      <c r="H1655" s="95"/>
      <c r="I1655" s="59"/>
    </row>
    <row r="1656" spans="1:9" x14ac:dyDescent="0.25">
      <c r="A1656" s="78">
        <v>268</v>
      </c>
      <c r="B1656" s="30" t="s">
        <v>1967</v>
      </c>
      <c r="C1656" s="8" t="s">
        <v>1715</v>
      </c>
      <c r="D1656" s="41">
        <v>1</v>
      </c>
      <c r="E1656" s="42" t="s">
        <v>725</v>
      </c>
      <c r="F1656" s="29">
        <f>8500*12</f>
        <v>102000</v>
      </c>
      <c r="G1656" s="94"/>
      <c r="H1656" s="95"/>
      <c r="I1656" s="59"/>
    </row>
    <row r="1657" spans="1:9" x14ac:dyDescent="0.25">
      <c r="A1657" s="78">
        <v>269</v>
      </c>
      <c r="B1657" s="18" t="s">
        <v>1968</v>
      </c>
      <c r="C1657" s="11" t="s">
        <v>1715</v>
      </c>
      <c r="D1657" s="41">
        <v>1</v>
      </c>
      <c r="E1657" s="42" t="s">
        <v>1738</v>
      </c>
      <c r="F1657" s="43">
        <f>12000*12</f>
        <v>144000</v>
      </c>
      <c r="G1657" s="94"/>
      <c r="H1657" s="95"/>
      <c r="I1657" s="59"/>
    </row>
    <row r="1658" spans="1:9" x14ac:dyDescent="0.25">
      <c r="A1658" s="78">
        <v>270</v>
      </c>
      <c r="B1658" s="30" t="s">
        <v>1969</v>
      </c>
      <c r="C1658" s="8" t="s">
        <v>1715</v>
      </c>
      <c r="D1658" s="41">
        <v>1</v>
      </c>
      <c r="E1658" s="42" t="s">
        <v>765</v>
      </c>
      <c r="F1658" s="43">
        <f>7000*12</f>
        <v>84000</v>
      </c>
      <c r="G1658" s="94"/>
      <c r="H1658" s="95"/>
      <c r="I1658" s="59"/>
    </row>
    <row r="1659" spans="1:9" x14ac:dyDescent="0.25">
      <c r="A1659" s="78">
        <v>271</v>
      </c>
      <c r="B1659" s="18" t="s">
        <v>1970</v>
      </c>
      <c r="C1659" s="11" t="s">
        <v>1715</v>
      </c>
      <c r="D1659" s="96">
        <v>14</v>
      </c>
      <c r="E1659" s="148" t="s">
        <v>1744</v>
      </c>
      <c r="F1659" s="148">
        <v>90000</v>
      </c>
      <c r="G1659" s="94"/>
      <c r="H1659" s="95"/>
      <c r="I1659" s="59"/>
    </row>
    <row r="1660" spans="1:9" x14ac:dyDescent="0.25">
      <c r="A1660" s="78">
        <v>272</v>
      </c>
      <c r="B1660" s="18" t="s">
        <v>1971</v>
      </c>
      <c r="C1660" s="11" t="s">
        <v>1715</v>
      </c>
      <c r="D1660" s="106"/>
      <c r="E1660" s="148"/>
      <c r="F1660" s="148"/>
      <c r="G1660" s="94"/>
      <c r="H1660" s="95"/>
      <c r="I1660" s="59"/>
    </row>
    <row r="1661" spans="1:9" x14ac:dyDescent="0.25">
      <c r="A1661" s="78">
        <v>273</v>
      </c>
      <c r="B1661" s="18" t="s">
        <v>1972</v>
      </c>
      <c r="C1661" s="11" t="s">
        <v>1715</v>
      </c>
      <c r="D1661" s="106"/>
      <c r="E1661" s="148"/>
      <c r="F1661" s="148"/>
      <c r="G1661" s="94"/>
      <c r="H1661" s="95"/>
      <c r="I1661" s="59"/>
    </row>
    <row r="1662" spans="1:9" x14ac:dyDescent="0.25">
      <c r="A1662" s="78">
        <v>274</v>
      </c>
      <c r="B1662" s="18" t="s">
        <v>1057</v>
      </c>
      <c r="C1662" s="11" t="s">
        <v>1715</v>
      </c>
      <c r="D1662" s="106"/>
      <c r="E1662" s="148"/>
      <c r="F1662" s="148"/>
      <c r="G1662" s="94"/>
      <c r="H1662" s="95"/>
      <c r="I1662" s="59"/>
    </row>
    <row r="1663" spans="1:9" x14ac:dyDescent="0.25">
      <c r="A1663" s="78">
        <v>275</v>
      </c>
      <c r="B1663" s="18" t="s">
        <v>1151</v>
      </c>
      <c r="C1663" s="11" t="s">
        <v>1715</v>
      </c>
      <c r="D1663" s="106"/>
      <c r="E1663" s="148"/>
      <c r="F1663" s="148"/>
      <c r="G1663" s="94"/>
      <c r="H1663" s="95"/>
      <c r="I1663" s="59"/>
    </row>
    <row r="1664" spans="1:9" x14ac:dyDescent="0.25">
      <c r="A1664" s="78">
        <v>276</v>
      </c>
      <c r="B1664" s="18" t="s">
        <v>1973</v>
      </c>
      <c r="C1664" s="11" t="s">
        <v>1715</v>
      </c>
      <c r="D1664" s="106"/>
      <c r="E1664" s="148"/>
      <c r="F1664" s="148"/>
      <c r="G1664" s="94"/>
      <c r="H1664" s="95"/>
      <c r="I1664" s="59"/>
    </row>
    <row r="1665" spans="1:9" x14ac:dyDescent="0.25">
      <c r="A1665" s="78">
        <v>277</v>
      </c>
      <c r="B1665" s="18" t="s">
        <v>1974</v>
      </c>
      <c r="C1665" s="11" t="s">
        <v>1715</v>
      </c>
      <c r="D1665" s="106"/>
      <c r="E1665" s="148"/>
      <c r="F1665" s="148"/>
      <c r="G1665" s="94"/>
      <c r="H1665" s="95"/>
      <c r="I1665" s="59"/>
    </row>
    <row r="1666" spans="1:9" x14ac:dyDescent="0.25">
      <c r="A1666" s="78">
        <v>278</v>
      </c>
      <c r="B1666" s="18" t="s">
        <v>1975</v>
      </c>
      <c r="C1666" s="11" t="s">
        <v>1715</v>
      </c>
      <c r="D1666" s="106"/>
      <c r="E1666" s="148"/>
      <c r="F1666" s="148"/>
      <c r="G1666" s="94"/>
      <c r="H1666" s="95"/>
      <c r="I1666" s="59"/>
    </row>
    <row r="1667" spans="1:9" x14ac:dyDescent="0.25">
      <c r="A1667" s="78">
        <v>279</v>
      </c>
      <c r="B1667" s="18" t="s">
        <v>1976</v>
      </c>
      <c r="C1667" s="11" t="s">
        <v>1715</v>
      </c>
      <c r="D1667" s="106"/>
      <c r="E1667" s="148"/>
      <c r="F1667" s="148"/>
      <c r="G1667" s="94"/>
      <c r="H1667" s="95"/>
      <c r="I1667" s="59"/>
    </row>
    <row r="1668" spans="1:9" x14ac:dyDescent="0.25">
      <c r="A1668" s="78">
        <v>280</v>
      </c>
      <c r="B1668" s="18" t="s">
        <v>1977</v>
      </c>
      <c r="C1668" s="11" t="s">
        <v>1715</v>
      </c>
      <c r="D1668" s="106"/>
      <c r="E1668" s="148"/>
      <c r="F1668" s="148"/>
      <c r="G1668" s="94"/>
      <c r="H1668" s="95"/>
      <c r="I1668" s="59"/>
    </row>
    <row r="1669" spans="1:9" x14ac:dyDescent="0.25">
      <c r="A1669" s="78">
        <v>281</v>
      </c>
      <c r="B1669" s="18" t="s">
        <v>1978</v>
      </c>
      <c r="C1669" s="11" t="s">
        <v>1715</v>
      </c>
      <c r="D1669" s="106"/>
      <c r="E1669" s="148"/>
      <c r="F1669" s="148"/>
      <c r="G1669" s="94"/>
      <c r="H1669" s="95"/>
      <c r="I1669" s="59"/>
    </row>
    <row r="1670" spans="1:9" x14ac:dyDescent="0.25">
      <c r="A1670" s="78">
        <v>282</v>
      </c>
      <c r="B1670" s="18" t="s">
        <v>1979</v>
      </c>
      <c r="C1670" s="11" t="s">
        <v>1715</v>
      </c>
      <c r="D1670" s="106"/>
      <c r="E1670" s="148"/>
      <c r="F1670" s="148"/>
      <c r="G1670" s="94"/>
      <c r="H1670" s="95"/>
      <c r="I1670" s="59"/>
    </row>
    <row r="1671" spans="1:9" x14ac:dyDescent="0.25">
      <c r="A1671" s="78">
        <v>283</v>
      </c>
      <c r="B1671" s="18" t="s">
        <v>1980</v>
      </c>
      <c r="C1671" s="11" t="s">
        <v>1715</v>
      </c>
      <c r="D1671" s="106"/>
      <c r="E1671" s="148"/>
      <c r="F1671" s="148"/>
      <c r="G1671" s="94"/>
      <c r="H1671" s="95"/>
      <c r="I1671" s="59"/>
    </row>
    <row r="1672" spans="1:9" x14ac:dyDescent="0.25">
      <c r="A1672" s="78">
        <v>284</v>
      </c>
      <c r="B1672" s="18" t="s">
        <v>1981</v>
      </c>
      <c r="C1672" s="11" t="s">
        <v>1715</v>
      </c>
      <c r="D1672" s="97"/>
      <c r="E1672" s="148"/>
      <c r="F1672" s="148"/>
      <c r="G1672" s="94"/>
      <c r="H1672" s="95"/>
      <c r="I1672" s="59"/>
    </row>
    <row r="1673" spans="1:9" x14ac:dyDescent="0.25">
      <c r="A1673" s="78">
        <v>285</v>
      </c>
      <c r="B1673" s="18" t="s">
        <v>1982</v>
      </c>
      <c r="C1673" s="11" t="s">
        <v>1715</v>
      </c>
      <c r="D1673" s="41">
        <v>1</v>
      </c>
      <c r="E1673" s="42" t="s">
        <v>725</v>
      </c>
      <c r="F1673" s="29">
        <f>8500*12</f>
        <v>102000</v>
      </c>
      <c r="G1673" s="152" t="s">
        <v>1983</v>
      </c>
      <c r="H1673" s="95">
        <v>8</v>
      </c>
      <c r="I1673" s="59"/>
    </row>
    <row r="1674" spans="1:9" x14ac:dyDescent="0.25">
      <c r="A1674" s="78">
        <v>286</v>
      </c>
      <c r="B1674" s="18" t="s">
        <v>1982</v>
      </c>
      <c r="C1674" s="11" t="s">
        <v>1715</v>
      </c>
      <c r="D1674" s="96">
        <v>6</v>
      </c>
      <c r="E1674" s="148" t="s">
        <v>765</v>
      </c>
      <c r="F1674" s="148">
        <v>84000</v>
      </c>
      <c r="G1674" s="152"/>
      <c r="H1674" s="95"/>
      <c r="I1674" s="59"/>
    </row>
    <row r="1675" spans="1:9" x14ac:dyDescent="0.25">
      <c r="A1675" s="78">
        <v>287</v>
      </c>
      <c r="B1675" s="18" t="s">
        <v>1984</v>
      </c>
      <c r="C1675" s="11" t="s">
        <v>1715</v>
      </c>
      <c r="D1675" s="106"/>
      <c r="E1675" s="148"/>
      <c r="F1675" s="148"/>
      <c r="G1675" s="152"/>
      <c r="H1675" s="95"/>
      <c r="I1675" s="59"/>
    </row>
    <row r="1676" spans="1:9" x14ac:dyDescent="0.25">
      <c r="A1676" s="78">
        <v>288</v>
      </c>
      <c r="B1676" s="18" t="s">
        <v>1985</v>
      </c>
      <c r="C1676" s="11" t="s">
        <v>1715</v>
      </c>
      <c r="D1676" s="106"/>
      <c r="E1676" s="148"/>
      <c r="F1676" s="148"/>
      <c r="G1676" s="152"/>
      <c r="H1676" s="95"/>
      <c r="I1676" s="59"/>
    </row>
    <row r="1677" spans="1:9" x14ac:dyDescent="0.25">
      <c r="A1677" s="78">
        <v>289</v>
      </c>
      <c r="B1677" s="18" t="s">
        <v>1986</v>
      </c>
      <c r="C1677" s="11" t="s">
        <v>1715</v>
      </c>
      <c r="D1677" s="106"/>
      <c r="E1677" s="148"/>
      <c r="F1677" s="148"/>
      <c r="G1677" s="152"/>
      <c r="H1677" s="95"/>
      <c r="I1677" s="59"/>
    </row>
    <row r="1678" spans="1:9" x14ac:dyDescent="0.25">
      <c r="A1678" s="78">
        <v>290</v>
      </c>
      <c r="B1678" s="18" t="s">
        <v>1987</v>
      </c>
      <c r="C1678" s="11" t="s">
        <v>1715</v>
      </c>
      <c r="D1678" s="106"/>
      <c r="E1678" s="148"/>
      <c r="F1678" s="148"/>
      <c r="G1678" s="152"/>
      <c r="H1678" s="95"/>
      <c r="I1678" s="59"/>
    </row>
    <row r="1679" spans="1:9" x14ac:dyDescent="0.25">
      <c r="A1679" s="78">
        <v>291</v>
      </c>
      <c r="B1679" s="18" t="s">
        <v>1988</v>
      </c>
      <c r="C1679" s="11" t="s">
        <v>1715</v>
      </c>
      <c r="D1679" s="97"/>
      <c r="E1679" s="148"/>
      <c r="F1679" s="148"/>
      <c r="G1679" s="152"/>
      <c r="H1679" s="95"/>
      <c r="I1679" s="59"/>
    </row>
    <row r="1680" spans="1:9" x14ac:dyDescent="0.25">
      <c r="A1680" s="78">
        <v>292</v>
      </c>
      <c r="B1680" s="18" t="s">
        <v>1982</v>
      </c>
      <c r="C1680" s="11" t="s">
        <v>1715</v>
      </c>
      <c r="D1680" s="41">
        <v>1</v>
      </c>
      <c r="E1680" s="42" t="s">
        <v>1744</v>
      </c>
      <c r="F1680" s="29">
        <v>90000</v>
      </c>
      <c r="G1680" s="152"/>
      <c r="H1680" s="95"/>
      <c r="I1680" s="59"/>
    </row>
    <row r="1681" spans="1:9" x14ac:dyDescent="0.25">
      <c r="A1681" s="78">
        <v>293</v>
      </c>
      <c r="B1681" s="18" t="s">
        <v>1989</v>
      </c>
      <c r="C1681" s="11" t="s">
        <v>1715</v>
      </c>
      <c r="D1681" s="96">
        <v>7</v>
      </c>
      <c r="E1681" s="150" t="s">
        <v>725</v>
      </c>
      <c r="F1681" s="148">
        <v>102000</v>
      </c>
      <c r="G1681" s="152" t="s">
        <v>1990</v>
      </c>
      <c r="H1681" s="95">
        <v>22</v>
      </c>
      <c r="I1681" s="59"/>
    </row>
    <row r="1682" spans="1:9" x14ac:dyDescent="0.25">
      <c r="A1682" s="78">
        <v>294</v>
      </c>
      <c r="B1682" s="18" t="s">
        <v>1991</v>
      </c>
      <c r="C1682" s="11" t="s">
        <v>1715</v>
      </c>
      <c r="D1682" s="106"/>
      <c r="E1682" s="148"/>
      <c r="F1682" s="148"/>
      <c r="G1682" s="152"/>
      <c r="H1682" s="95"/>
      <c r="I1682" s="59"/>
    </row>
    <row r="1683" spans="1:9" x14ac:dyDescent="0.25">
      <c r="A1683" s="78">
        <v>295</v>
      </c>
      <c r="B1683" s="18" t="s">
        <v>1992</v>
      </c>
      <c r="C1683" s="11" t="s">
        <v>1715</v>
      </c>
      <c r="D1683" s="106"/>
      <c r="E1683" s="148"/>
      <c r="F1683" s="148"/>
      <c r="G1683" s="152"/>
      <c r="H1683" s="95"/>
      <c r="I1683" s="59"/>
    </row>
    <row r="1684" spans="1:9" x14ac:dyDescent="0.25">
      <c r="A1684" s="78">
        <v>296</v>
      </c>
      <c r="B1684" s="18" t="s">
        <v>1993</v>
      </c>
      <c r="C1684" s="11" t="s">
        <v>1715</v>
      </c>
      <c r="D1684" s="106"/>
      <c r="E1684" s="148"/>
      <c r="F1684" s="148"/>
      <c r="G1684" s="152"/>
      <c r="H1684" s="95"/>
      <c r="I1684" s="59"/>
    </row>
    <row r="1685" spans="1:9" x14ac:dyDescent="0.25">
      <c r="A1685" s="78">
        <v>297</v>
      </c>
      <c r="B1685" s="18" t="s">
        <v>1994</v>
      </c>
      <c r="C1685" s="11" t="s">
        <v>1715</v>
      </c>
      <c r="D1685" s="106"/>
      <c r="E1685" s="148"/>
      <c r="F1685" s="148"/>
      <c r="G1685" s="152"/>
      <c r="H1685" s="95"/>
      <c r="I1685" s="59"/>
    </row>
    <row r="1686" spans="1:9" x14ac:dyDescent="0.25">
      <c r="A1686" s="78">
        <v>298</v>
      </c>
      <c r="B1686" s="18" t="s">
        <v>1995</v>
      </c>
      <c r="C1686" s="11" t="s">
        <v>1715</v>
      </c>
      <c r="D1686" s="106"/>
      <c r="E1686" s="148"/>
      <c r="F1686" s="148"/>
      <c r="G1686" s="152"/>
      <c r="H1686" s="95"/>
      <c r="I1686" s="59"/>
    </row>
    <row r="1687" spans="1:9" x14ac:dyDescent="0.25">
      <c r="A1687" s="78">
        <v>299</v>
      </c>
      <c r="B1687" s="18" t="s">
        <v>1996</v>
      </c>
      <c r="C1687" s="11" t="s">
        <v>1715</v>
      </c>
      <c r="D1687" s="97"/>
      <c r="E1687" s="148"/>
      <c r="F1687" s="148"/>
      <c r="G1687" s="152"/>
      <c r="H1687" s="95"/>
      <c r="I1687" s="59"/>
    </row>
    <row r="1688" spans="1:9" x14ac:dyDescent="0.25">
      <c r="A1688" s="78">
        <v>300</v>
      </c>
      <c r="B1688" s="18" t="s">
        <v>1997</v>
      </c>
      <c r="C1688" s="11" t="s">
        <v>1715</v>
      </c>
      <c r="D1688" s="96">
        <v>2</v>
      </c>
      <c r="E1688" s="148" t="s">
        <v>1738</v>
      </c>
      <c r="F1688" s="148">
        <v>144000</v>
      </c>
      <c r="G1688" s="152"/>
      <c r="H1688" s="95"/>
      <c r="I1688" s="59"/>
    </row>
    <row r="1689" spans="1:9" x14ac:dyDescent="0.25">
      <c r="A1689" s="78">
        <v>301</v>
      </c>
      <c r="B1689" s="18" t="s">
        <v>1998</v>
      </c>
      <c r="C1689" s="11" t="s">
        <v>1715</v>
      </c>
      <c r="D1689" s="97"/>
      <c r="E1689" s="148"/>
      <c r="F1689" s="148"/>
      <c r="G1689" s="152"/>
      <c r="H1689" s="95"/>
      <c r="I1689" s="59"/>
    </row>
    <row r="1690" spans="1:9" x14ac:dyDescent="0.25">
      <c r="A1690" s="78">
        <v>302</v>
      </c>
      <c r="B1690" s="18" t="s">
        <v>1999</v>
      </c>
      <c r="C1690" s="11" t="s">
        <v>1715</v>
      </c>
      <c r="D1690" s="96">
        <v>2</v>
      </c>
      <c r="E1690" s="148" t="s">
        <v>765</v>
      </c>
      <c r="F1690" s="148">
        <v>84000</v>
      </c>
      <c r="G1690" s="152"/>
      <c r="H1690" s="95"/>
      <c r="I1690" s="59"/>
    </row>
    <row r="1691" spans="1:9" x14ac:dyDescent="0.25">
      <c r="A1691" s="78">
        <v>303</v>
      </c>
      <c r="B1691" s="18" t="s">
        <v>2000</v>
      </c>
      <c r="C1691" s="11" t="s">
        <v>1715</v>
      </c>
      <c r="D1691" s="97"/>
      <c r="E1691" s="148"/>
      <c r="F1691" s="148"/>
      <c r="G1691" s="152"/>
      <c r="H1691" s="95"/>
      <c r="I1691" s="59"/>
    </row>
    <row r="1692" spans="1:9" x14ac:dyDescent="0.25">
      <c r="A1692" s="78">
        <v>304</v>
      </c>
      <c r="B1692" s="18" t="s">
        <v>2001</v>
      </c>
      <c r="C1692" s="11" t="s">
        <v>1715</v>
      </c>
      <c r="D1692" s="96">
        <v>11</v>
      </c>
      <c r="E1692" s="148" t="s">
        <v>1744</v>
      </c>
      <c r="F1692" s="148">
        <v>90000</v>
      </c>
      <c r="G1692" s="152"/>
      <c r="H1692" s="95"/>
      <c r="I1692" s="59"/>
    </row>
    <row r="1693" spans="1:9" x14ac:dyDescent="0.25">
      <c r="A1693" s="78">
        <v>305</v>
      </c>
      <c r="B1693" s="18" t="s">
        <v>2002</v>
      </c>
      <c r="C1693" s="11" t="s">
        <v>1715</v>
      </c>
      <c r="D1693" s="106"/>
      <c r="E1693" s="148"/>
      <c r="F1693" s="148"/>
      <c r="G1693" s="152"/>
      <c r="H1693" s="95"/>
      <c r="I1693" s="59"/>
    </row>
    <row r="1694" spans="1:9" x14ac:dyDescent="0.25">
      <c r="A1694" s="78">
        <v>306</v>
      </c>
      <c r="B1694" s="18" t="s">
        <v>2003</v>
      </c>
      <c r="C1694" s="11" t="s">
        <v>1715</v>
      </c>
      <c r="D1694" s="106"/>
      <c r="E1694" s="148"/>
      <c r="F1694" s="148"/>
      <c r="G1694" s="152"/>
      <c r="H1694" s="95"/>
      <c r="I1694" s="59"/>
    </row>
    <row r="1695" spans="1:9" x14ac:dyDescent="0.25">
      <c r="A1695" s="78">
        <v>307</v>
      </c>
      <c r="B1695" s="18" t="s">
        <v>2004</v>
      </c>
      <c r="C1695" s="11" t="s">
        <v>1715</v>
      </c>
      <c r="D1695" s="106"/>
      <c r="E1695" s="148"/>
      <c r="F1695" s="148"/>
      <c r="G1695" s="152"/>
      <c r="H1695" s="95"/>
      <c r="I1695" s="59"/>
    </row>
    <row r="1696" spans="1:9" x14ac:dyDescent="0.25">
      <c r="A1696" s="78">
        <v>308</v>
      </c>
      <c r="B1696" s="18" t="s">
        <v>2005</v>
      </c>
      <c r="C1696" s="11" t="s">
        <v>1715</v>
      </c>
      <c r="D1696" s="106"/>
      <c r="E1696" s="148"/>
      <c r="F1696" s="148"/>
      <c r="G1696" s="152"/>
      <c r="H1696" s="95"/>
      <c r="I1696" s="59"/>
    </row>
    <row r="1697" spans="1:9" x14ac:dyDescent="0.25">
      <c r="A1697" s="78">
        <v>309</v>
      </c>
      <c r="B1697" s="18" t="s">
        <v>261</v>
      </c>
      <c r="C1697" s="11" t="s">
        <v>1715</v>
      </c>
      <c r="D1697" s="106"/>
      <c r="E1697" s="148"/>
      <c r="F1697" s="148"/>
      <c r="G1697" s="152"/>
      <c r="H1697" s="95"/>
      <c r="I1697" s="59"/>
    </row>
    <row r="1698" spans="1:9" x14ac:dyDescent="0.25">
      <c r="A1698" s="78">
        <v>310</v>
      </c>
      <c r="B1698" s="18" t="s">
        <v>1999</v>
      </c>
      <c r="C1698" s="11" t="s">
        <v>1715</v>
      </c>
      <c r="D1698" s="106"/>
      <c r="E1698" s="148"/>
      <c r="F1698" s="148"/>
      <c r="G1698" s="152"/>
      <c r="H1698" s="95"/>
      <c r="I1698" s="59"/>
    </row>
    <row r="1699" spans="1:9" x14ac:dyDescent="0.25">
      <c r="A1699" s="78">
        <v>311</v>
      </c>
      <c r="B1699" s="18" t="s">
        <v>2006</v>
      </c>
      <c r="C1699" s="11" t="s">
        <v>1715</v>
      </c>
      <c r="D1699" s="106"/>
      <c r="E1699" s="148"/>
      <c r="F1699" s="148"/>
      <c r="G1699" s="152"/>
      <c r="H1699" s="95"/>
      <c r="I1699" s="59"/>
    </row>
    <row r="1700" spans="1:9" x14ac:dyDescent="0.25">
      <c r="A1700" s="78">
        <v>312</v>
      </c>
      <c r="B1700" s="18" t="s">
        <v>279</v>
      </c>
      <c r="C1700" s="11" t="s">
        <v>1715</v>
      </c>
      <c r="D1700" s="106"/>
      <c r="E1700" s="148"/>
      <c r="F1700" s="148"/>
      <c r="G1700" s="152"/>
      <c r="H1700" s="95"/>
      <c r="I1700" s="59"/>
    </row>
    <row r="1701" spans="1:9" x14ac:dyDescent="0.25">
      <c r="A1701" s="78">
        <v>313</v>
      </c>
      <c r="B1701" s="18" t="s">
        <v>2007</v>
      </c>
      <c r="C1701" s="11" t="s">
        <v>1715</v>
      </c>
      <c r="D1701" s="106"/>
      <c r="E1701" s="148"/>
      <c r="F1701" s="148"/>
      <c r="G1701" s="152"/>
      <c r="H1701" s="95"/>
      <c r="I1701" s="59"/>
    </row>
    <row r="1702" spans="1:9" x14ac:dyDescent="0.25">
      <c r="A1702" s="78">
        <v>314</v>
      </c>
      <c r="B1702" s="18" t="s">
        <v>2008</v>
      </c>
      <c r="C1702" s="11" t="s">
        <v>1715</v>
      </c>
      <c r="D1702" s="97"/>
      <c r="E1702" s="148"/>
      <c r="F1702" s="148"/>
      <c r="G1702" s="152"/>
      <c r="H1702" s="95"/>
      <c r="I1702" s="59"/>
    </row>
    <row r="1703" spans="1:9" x14ac:dyDescent="0.25">
      <c r="A1703" s="78">
        <v>315</v>
      </c>
      <c r="B1703" s="18" t="s">
        <v>2009</v>
      </c>
      <c r="C1703" s="11" t="s">
        <v>1715</v>
      </c>
      <c r="D1703" s="96">
        <v>2</v>
      </c>
      <c r="E1703" s="148" t="s">
        <v>1759</v>
      </c>
      <c r="F1703" s="148">
        <v>186002</v>
      </c>
      <c r="G1703" s="94" t="s">
        <v>2010</v>
      </c>
      <c r="H1703" s="95">
        <v>84</v>
      </c>
      <c r="I1703" s="59"/>
    </row>
    <row r="1704" spans="1:9" x14ac:dyDescent="0.25">
      <c r="A1704" s="78">
        <v>316</v>
      </c>
      <c r="B1704" s="18" t="s">
        <v>2011</v>
      </c>
      <c r="C1704" s="11" t="s">
        <v>1715</v>
      </c>
      <c r="D1704" s="97"/>
      <c r="E1704" s="148"/>
      <c r="F1704" s="148"/>
      <c r="G1704" s="94"/>
      <c r="H1704" s="95"/>
      <c r="I1704" s="59"/>
    </row>
    <row r="1705" spans="1:9" x14ac:dyDescent="0.25">
      <c r="A1705" s="78">
        <v>317</v>
      </c>
      <c r="B1705" s="18" t="s">
        <v>2012</v>
      </c>
      <c r="C1705" s="11" t="s">
        <v>1715</v>
      </c>
      <c r="D1705" s="96">
        <v>10</v>
      </c>
      <c r="E1705" s="148" t="s">
        <v>725</v>
      </c>
      <c r="F1705" s="148">
        <v>102000</v>
      </c>
      <c r="G1705" s="94"/>
      <c r="H1705" s="95"/>
      <c r="I1705" s="59"/>
    </row>
    <row r="1706" spans="1:9" x14ac:dyDescent="0.25">
      <c r="A1706" s="78">
        <v>318</v>
      </c>
      <c r="B1706" s="18" t="s">
        <v>2013</v>
      </c>
      <c r="C1706" s="11" t="s">
        <v>1715</v>
      </c>
      <c r="D1706" s="106"/>
      <c r="E1706" s="148"/>
      <c r="F1706" s="148"/>
      <c r="G1706" s="94"/>
      <c r="H1706" s="95"/>
      <c r="I1706" s="59"/>
    </row>
    <row r="1707" spans="1:9" x14ac:dyDescent="0.25">
      <c r="A1707" s="78">
        <v>319</v>
      </c>
      <c r="B1707" s="18" t="s">
        <v>2014</v>
      </c>
      <c r="C1707" s="11" t="s">
        <v>1715</v>
      </c>
      <c r="D1707" s="106"/>
      <c r="E1707" s="148"/>
      <c r="F1707" s="148"/>
      <c r="G1707" s="94"/>
      <c r="H1707" s="95"/>
      <c r="I1707" s="59"/>
    </row>
    <row r="1708" spans="1:9" x14ac:dyDescent="0.25">
      <c r="A1708" s="78">
        <v>320</v>
      </c>
      <c r="B1708" s="18" t="s">
        <v>2015</v>
      </c>
      <c r="C1708" s="11" t="s">
        <v>1715</v>
      </c>
      <c r="D1708" s="106"/>
      <c r="E1708" s="148"/>
      <c r="F1708" s="148"/>
      <c r="G1708" s="94"/>
      <c r="H1708" s="95"/>
      <c r="I1708" s="59"/>
    </row>
    <row r="1709" spans="1:9" x14ac:dyDescent="0.25">
      <c r="A1709" s="78">
        <v>321</v>
      </c>
      <c r="B1709" s="18" t="s">
        <v>1295</v>
      </c>
      <c r="C1709" s="11" t="s">
        <v>1715</v>
      </c>
      <c r="D1709" s="106"/>
      <c r="E1709" s="148"/>
      <c r="F1709" s="148"/>
      <c r="G1709" s="94"/>
      <c r="H1709" s="95"/>
      <c r="I1709" s="59"/>
    </row>
    <row r="1710" spans="1:9" x14ac:dyDescent="0.25">
      <c r="A1710" s="78">
        <v>322</v>
      </c>
      <c r="B1710" s="18" t="s">
        <v>1249</v>
      </c>
      <c r="C1710" s="11" t="s">
        <v>1715</v>
      </c>
      <c r="D1710" s="106"/>
      <c r="E1710" s="148"/>
      <c r="F1710" s="148"/>
      <c r="G1710" s="94"/>
      <c r="H1710" s="95"/>
      <c r="I1710" s="59"/>
    </row>
    <row r="1711" spans="1:9" x14ac:dyDescent="0.25">
      <c r="A1711" s="78">
        <v>323</v>
      </c>
      <c r="B1711" s="18" t="s">
        <v>2016</v>
      </c>
      <c r="C1711" s="11" t="s">
        <v>1715</v>
      </c>
      <c r="D1711" s="106"/>
      <c r="E1711" s="148"/>
      <c r="F1711" s="148"/>
      <c r="G1711" s="94"/>
      <c r="H1711" s="95"/>
      <c r="I1711" s="59"/>
    </row>
    <row r="1712" spans="1:9" x14ac:dyDescent="0.25">
      <c r="A1712" s="78">
        <v>324</v>
      </c>
      <c r="B1712" s="18" t="s">
        <v>2017</v>
      </c>
      <c r="C1712" s="11" t="s">
        <v>1715</v>
      </c>
      <c r="D1712" s="106"/>
      <c r="E1712" s="148"/>
      <c r="F1712" s="148"/>
      <c r="G1712" s="94"/>
      <c r="H1712" s="95"/>
      <c r="I1712" s="59"/>
    </row>
    <row r="1713" spans="1:9" x14ac:dyDescent="0.25">
      <c r="A1713" s="78">
        <v>325</v>
      </c>
      <c r="B1713" s="18" t="s">
        <v>2018</v>
      </c>
      <c r="C1713" s="11" t="s">
        <v>1715</v>
      </c>
      <c r="D1713" s="106"/>
      <c r="E1713" s="148"/>
      <c r="F1713" s="148"/>
      <c r="G1713" s="94"/>
      <c r="H1713" s="95"/>
      <c r="I1713" s="59"/>
    </row>
    <row r="1714" spans="1:9" x14ac:dyDescent="0.25">
      <c r="A1714" s="78">
        <v>326</v>
      </c>
      <c r="B1714" s="18" t="s">
        <v>2019</v>
      </c>
      <c r="C1714" s="11" t="s">
        <v>1715</v>
      </c>
      <c r="D1714" s="97"/>
      <c r="E1714" s="148"/>
      <c r="F1714" s="148"/>
      <c r="G1714" s="94"/>
      <c r="H1714" s="95"/>
      <c r="I1714" s="59"/>
    </row>
    <row r="1715" spans="1:9" x14ac:dyDescent="0.25">
      <c r="A1715" s="78">
        <v>327</v>
      </c>
      <c r="B1715" s="18" t="s">
        <v>2020</v>
      </c>
      <c r="C1715" s="11" t="s">
        <v>1715</v>
      </c>
      <c r="D1715" s="96">
        <v>3</v>
      </c>
      <c r="E1715" s="148" t="s">
        <v>1738</v>
      </c>
      <c r="F1715" s="148">
        <v>144000</v>
      </c>
      <c r="G1715" s="94"/>
      <c r="H1715" s="95"/>
      <c r="I1715" s="59"/>
    </row>
    <row r="1716" spans="1:9" x14ac:dyDescent="0.25">
      <c r="A1716" s="78">
        <v>328</v>
      </c>
      <c r="B1716" s="18" t="s">
        <v>2021</v>
      </c>
      <c r="C1716" s="11" t="s">
        <v>1715</v>
      </c>
      <c r="D1716" s="106"/>
      <c r="E1716" s="148"/>
      <c r="F1716" s="148"/>
      <c r="G1716" s="94"/>
      <c r="H1716" s="95"/>
      <c r="I1716" s="59"/>
    </row>
    <row r="1717" spans="1:9" x14ac:dyDescent="0.25">
      <c r="A1717" s="78">
        <v>329</v>
      </c>
      <c r="B1717" s="18" t="s">
        <v>2022</v>
      </c>
      <c r="C1717" s="11" t="s">
        <v>1715</v>
      </c>
      <c r="D1717" s="97"/>
      <c r="E1717" s="148"/>
      <c r="F1717" s="148"/>
      <c r="G1717" s="94"/>
      <c r="H1717" s="95"/>
      <c r="I1717" s="59"/>
    </row>
    <row r="1718" spans="1:9" x14ac:dyDescent="0.25">
      <c r="A1718" s="78">
        <v>330</v>
      </c>
      <c r="B1718" s="18" t="s">
        <v>2023</v>
      </c>
      <c r="C1718" s="11" t="s">
        <v>1715</v>
      </c>
      <c r="D1718" s="96">
        <v>7</v>
      </c>
      <c r="E1718" s="148" t="s">
        <v>765</v>
      </c>
      <c r="F1718" s="148">
        <v>84000</v>
      </c>
      <c r="G1718" s="94"/>
      <c r="H1718" s="95"/>
      <c r="I1718" s="59"/>
    </row>
    <row r="1719" spans="1:9" x14ac:dyDescent="0.25">
      <c r="A1719" s="78">
        <v>331</v>
      </c>
      <c r="B1719" s="18" t="s">
        <v>2024</v>
      </c>
      <c r="C1719" s="11" t="s">
        <v>1715</v>
      </c>
      <c r="D1719" s="106"/>
      <c r="E1719" s="148"/>
      <c r="F1719" s="148"/>
      <c r="G1719" s="94"/>
      <c r="H1719" s="95"/>
      <c r="I1719" s="59"/>
    </row>
    <row r="1720" spans="1:9" x14ac:dyDescent="0.25">
      <c r="A1720" s="78">
        <v>332</v>
      </c>
      <c r="B1720" s="18" t="s">
        <v>2025</v>
      </c>
      <c r="C1720" s="11" t="s">
        <v>1715</v>
      </c>
      <c r="D1720" s="106"/>
      <c r="E1720" s="148"/>
      <c r="F1720" s="148"/>
      <c r="G1720" s="94"/>
      <c r="H1720" s="95"/>
      <c r="I1720" s="59"/>
    </row>
    <row r="1721" spans="1:9" x14ac:dyDescent="0.25">
      <c r="A1721" s="78">
        <v>333</v>
      </c>
      <c r="B1721" s="18" t="s">
        <v>2026</v>
      </c>
      <c r="C1721" s="11" t="s">
        <v>1715</v>
      </c>
      <c r="D1721" s="106"/>
      <c r="E1721" s="148"/>
      <c r="F1721" s="148"/>
      <c r="G1721" s="94"/>
      <c r="H1721" s="95"/>
      <c r="I1721" s="59"/>
    </row>
    <row r="1722" spans="1:9" x14ac:dyDescent="0.25">
      <c r="A1722" s="78">
        <v>334</v>
      </c>
      <c r="B1722" s="18" t="s">
        <v>2021</v>
      </c>
      <c r="C1722" s="11" t="s">
        <v>1715</v>
      </c>
      <c r="D1722" s="106"/>
      <c r="E1722" s="148"/>
      <c r="F1722" s="148"/>
      <c r="G1722" s="94"/>
      <c r="H1722" s="95"/>
      <c r="I1722" s="59"/>
    </row>
    <row r="1723" spans="1:9" x14ac:dyDescent="0.25">
      <c r="A1723" s="78">
        <v>335</v>
      </c>
      <c r="B1723" s="18" t="s">
        <v>2027</v>
      </c>
      <c r="C1723" s="11" t="s">
        <v>1715</v>
      </c>
      <c r="D1723" s="106"/>
      <c r="E1723" s="148"/>
      <c r="F1723" s="148"/>
      <c r="G1723" s="94"/>
      <c r="H1723" s="95"/>
      <c r="I1723" s="59"/>
    </row>
    <row r="1724" spans="1:9" x14ac:dyDescent="0.25">
      <c r="A1724" s="78">
        <v>336</v>
      </c>
      <c r="B1724" s="18" t="s">
        <v>2028</v>
      </c>
      <c r="C1724" s="11" t="s">
        <v>1715</v>
      </c>
      <c r="D1724" s="97"/>
      <c r="E1724" s="148"/>
      <c r="F1724" s="148"/>
      <c r="G1724" s="94"/>
      <c r="H1724" s="95"/>
      <c r="I1724" s="59"/>
    </row>
    <row r="1725" spans="1:9" x14ac:dyDescent="0.25">
      <c r="A1725" s="78">
        <v>337</v>
      </c>
      <c r="B1725" s="18" t="s">
        <v>2029</v>
      </c>
      <c r="C1725" s="11" t="s">
        <v>1715</v>
      </c>
      <c r="D1725" s="96">
        <v>4</v>
      </c>
      <c r="E1725" s="148" t="s">
        <v>1931</v>
      </c>
      <c r="F1725" s="148">
        <v>96000</v>
      </c>
      <c r="G1725" s="94"/>
      <c r="H1725" s="95"/>
      <c r="I1725" s="59"/>
    </row>
    <row r="1726" spans="1:9" x14ac:dyDescent="0.25">
      <c r="A1726" s="78">
        <v>338</v>
      </c>
      <c r="B1726" s="18" t="s">
        <v>2030</v>
      </c>
      <c r="C1726" s="11" t="s">
        <v>1715</v>
      </c>
      <c r="D1726" s="106"/>
      <c r="E1726" s="148"/>
      <c r="F1726" s="148"/>
      <c r="G1726" s="94"/>
      <c r="H1726" s="95"/>
      <c r="I1726" s="59"/>
    </row>
    <row r="1727" spans="1:9" x14ac:dyDescent="0.25">
      <c r="A1727" s="78">
        <v>339</v>
      </c>
      <c r="B1727" s="18" t="s">
        <v>2031</v>
      </c>
      <c r="C1727" s="11" t="s">
        <v>1715</v>
      </c>
      <c r="D1727" s="106"/>
      <c r="E1727" s="148"/>
      <c r="F1727" s="148"/>
      <c r="G1727" s="94"/>
      <c r="H1727" s="95"/>
      <c r="I1727" s="59"/>
    </row>
    <row r="1728" spans="1:9" x14ac:dyDescent="0.25">
      <c r="A1728" s="78">
        <v>340</v>
      </c>
      <c r="B1728" s="18" t="s">
        <v>2032</v>
      </c>
      <c r="C1728" s="11" t="s">
        <v>1715</v>
      </c>
      <c r="D1728" s="97"/>
      <c r="E1728" s="148"/>
      <c r="F1728" s="148"/>
      <c r="G1728" s="94"/>
      <c r="H1728" s="95"/>
      <c r="I1728" s="59"/>
    </row>
    <row r="1729" spans="1:9" x14ac:dyDescent="0.25">
      <c r="A1729" s="78">
        <v>341</v>
      </c>
      <c r="B1729" s="18" t="s">
        <v>2033</v>
      </c>
      <c r="C1729" s="11" t="s">
        <v>1715</v>
      </c>
      <c r="D1729" s="96">
        <v>3</v>
      </c>
      <c r="E1729" s="148" t="s">
        <v>2034</v>
      </c>
      <c r="F1729" s="148">
        <v>186002</v>
      </c>
      <c r="G1729" s="94"/>
      <c r="H1729" s="95"/>
      <c r="I1729" s="59"/>
    </row>
    <row r="1730" spans="1:9" x14ac:dyDescent="0.25">
      <c r="A1730" s="78">
        <v>342</v>
      </c>
      <c r="B1730" s="18" t="s">
        <v>2035</v>
      </c>
      <c r="C1730" s="11" t="s">
        <v>1715</v>
      </c>
      <c r="D1730" s="106"/>
      <c r="E1730" s="148"/>
      <c r="F1730" s="148"/>
      <c r="G1730" s="94"/>
      <c r="H1730" s="95"/>
      <c r="I1730" s="59"/>
    </row>
    <row r="1731" spans="1:9" x14ac:dyDescent="0.25">
      <c r="A1731" s="78">
        <v>343</v>
      </c>
      <c r="B1731" s="18" t="s">
        <v>2036</v>
      </c>
      <c r="C1731" s="11" t="s">
        <v>1715</v>
      </c>
      <c r="D1731" s="97"/>
      <c r="E1731" s="148"/>
      <c r="F1731" s="148"/>
      <c r="G1731" s="94"/>
      <c r="H1731" s="95"/>
      <c r="I1731" s="59"/>
    </row>
    <row r="1732" spans="1:9" x14ac:dyDescent="0.25">
      <c r="A1732" s="78">
        <v>344</v>
      </c>
      <c r="B1732" s="18" t="s">
        <v>2037</v>
      </c>
      <c r="C1732" s="11" t="s">
        <v>1715</v>
      </c>
      <c r="D1732" s="96">
        <v>4</v>
      </c>
      <c r="E1732" s="148" t="s">
        <v>1759</v>
      </c>
      <c r="F1732" s="148">
        <v>186002</v>
      </c>
      <c r="G1732" s="94"/>
      <c r="H1732" s="95"/>
      <c r="I1732" s="59"/>
    </row>
    <row r="1733" spans="1:9" x14ac:dyDescent="0.25">
      <c r="A1733" s="78">
        <v>345</v>
      </c>
      <c r="B1733" s="18" t="s">
        <v>1810</v>
      </c>
      <c r="C1733" s="11" t="s">
        <v>1715</v>
      </c>
      <c r="D1733" s="106"/>
      <c r="E1733" s="148"/>
      <c r="F1733" s="148"/>
      <c r="G1733" s="94"/>
      <c r="H1733" s="95"/>
      <c r="I1733" s="59"/>
    </row>
    <row r="1734" spans="1:9" x14ac:dyDescent="0.25">
      <c r="A1734" s="78">
        <v>346</v>
      </c>
      <c r="B1734" s="18" t="s">
        <v>1151</v>
      </c>
      <c r="C1734" s="11" t="s">
        <v>1715</v>
      </c>
      <c r="D1734" s="106"/>
      <c r="E1734" s="148"/>
      <c r="F1734" s="148"/>
      <c r="G1734" s="94"/>
      <c r="H1734" s="95"/>
      <c r="I1734" s="59"/>
    </row>
    <row r="1735" spans="1:9" x14ac:dyDescent="0.25">
      <c r="A1735" s="78">
        <v>347</v>
      </c>
      <c r="B1735" s="18" t="s">
        <v>2038</v>
      </c>
      <c r="C1735" s="11" t="s">
        <v>1715</v>
      </c>
      <c r="D1735" s="97"/>
      <c r="E1735" s="148"/>
      <c r="F1735" s="148"/>
      <c r="G1735" s="94"/>
      <c r="H1735" s="95"/>
      <c r="I1735" s="59"/>
    </row>
    <row r="1736" spans="1:9" x14ac:dyDescent="0.25">
      <c r="A1736" s="78">
        <v>348</v>
      </c>
      <c r="B1736" s="18" t="s">
        <v>2039</v>
      </c>
      <c r="C1736" s="11" t="s">
        <v>1715</v>
      </c>
      <c r="D1736" s="96">
        <v>3</v>
      </c>
      <c r="E1736" s="148" t="s">
        <v>1760</v>
      </c>
      <c r="F1736" s="148">
        <v>186002</v>
      </c>
      <c r="G1736" s="94"/>
      <c r="H1736" s="95"/>
      <c r="I1736" s="59"/>
    </row>
    <row r="1737" spans="1:9" x14ac:dyDescent="0.25">
      <c r="A1737" s="78">
        <v>349</v>
      </c>
      <c r="B1737" s="18" t="s">
        <v>2040</v>
      </c>
      <c r="C1737" s="11" t="s">
        <v>1715</v>
      </c>
      <c r="D1737" s="106"/>
      <c r="E1737" s="148"/>
      <c r="F1737" s="148"/>
      <c r="G1737" s="94"/>
      <c r="H1737" s="95"/>
      <c r="I1737" s="59"/>
    </row>
    <row r="1738" spans="1:9" x14ac:dyDescent="0.25">
      <c r="A1738" s="78">
        <v>350</v>
      </c>
      <c r="B1738" s="18" t="s">
        <v>2041</v>
      </c>
      <c r="C1738" s="11" t="s">
        <v>1715</v>
      </c>
      <c r="D1738" s="97"/>
      <c r="E1738" s="148"/>
      <c r="F1738" s="148"/>
      <c r="G1738" s="94"/>
      <c r="H1738" s="95"/>
      <c r="I1738" s="59"/>
    </row>
    <row r="1739" spans="1:9" x14ac:dyDescent="0.25">
      <c r="A1739" s="78">
        <v>351</v>
      </c>
      <c r="B1739" s="18" t="s">
        <v>2040</v>
      </c>
      <c r="C1739" s="11" t="s">
        <v>1715</v>
      </c>
      <c r="D1739" s="96">
        <v>5</v>
      </c>
      <c r="E1739" s="148" t="s">
        <v>725</v>
      </c>
      <c r="F1739" s="148">
        <v>102000</v>
      </c>
      <c r="G1739" s="94"/>
      <c r="H1739" s="95"/>
      <c r="I1739" s="59"/>
    </row>
    <row r="1740" spans="1:9" x14ac:dyDescent="0.25">
      <c r="A1740" s="78">
        <v>352</v>
      </c>
      <c r="B1740" s="18" t="s">
        <v>2042</v>
      </c>
      <c r="C1740" s="11" t="s">
        <v>1715</v>
      </c>
      <c r="D1740" s="106"/>
      <c r="E1740" s="148"/>
      <c r="F1740" s="148"/>
      <c r="G1740" s="94"/>
      <c r="H1740" s="95"/>
      <c r="I1740" s="59"/>
    </row>
    <row r="1741" spans="1:9" x14ac:dyDescent="0.25">
      <c r="A1741" s="78">
        <v>353</v>
      </c>
      <c r="B1741" s="18" t="s">
        <v>2043</v>
      </c>
      <c r="C1741" s="11" t="s">
        <v>1715</v>
      </c>
      <c r="D1741" s="106"/>
      <c r="E1741" s="148"/>
      <c r="F1741" s="148"/>
      <c r="G1741" s="94"/>
      <c r="H1741" s="95"/>
      <c r="I1741" s="59"/>
    </row>
    <row r="1742" spans="1:9" x14ac:dyDescent="0.25">
      <c r="A1742" s="78">
        <v>354</v>
      </c>
      <c r="B1742" s="18" t="s">
        <v>2044</v>
      </c>
      <c r="C1742" s="11" t="s">
        <v>1715</v>
      </c>
      <c r="D1742" s="106"/>
      <c r="E1742" s="148"/>
      <c r="F1742" s="148"/>
      <c r="G1742" s="94"/>
      <c r="H1742" s="95"/>
      <c r="I1742" s="59"/>
    </row>
    <row r="1743" spans="1:9" x14ac:dyDescent="0.25">
      <c r="A1743" s="78">
        <v>355</v>
      </c>
      <c r="B1743" s="18" t="s">
        <v>2045</v>
      </c>
      <c r="C1743" s="11" t="s">
        <v>1715</v>
      </c>
      <c r="D1743" s="97"/>
      <c r="E1743" s="148"/>
      <c r="F1743" s="148"/>
      <c r="G1743" s="94"/>
      <c r="H1743" s="95"/>
      <c r="I1743" s="59"/>
    </row>
    <row r="1744" spans="1:9" x14ac:dyDescent="0.25">
      <c r="A1744" s="78">
        <v>356</v>
      </c>
      <c r="B1744" s="18" t="s">
        <v>719</v>
      </c>
      <c r="C1744" s="11" t="s">
        <v>1715</v>
      </c>
      <c r="D1744" s="41">
        <v>1</v>
      </c>
      <c r="E1744" s="42" t="s">
        <v>1738</v>
      </c>
      <c r="F1744" s="43">
        <f>12000*12</f>
        <v>144000</v>
      </c>
      <c r="G1744" s="94"/>
      <c r="H1744" s="95"/>
      <c r="I1744" s="59"/>
    </row>
    <row r="1745" spans="1:9" x14ac:dyDescent="0.25">
      <c r="A1745" s="78">
        <v>357</v>
      </c>
      <c r="B1745" s="18" t="s">
        <v>2046</v>
      </c>
      <c r="C1745" s="11" t="s">
        <v>1715</v>
      </c>
      <c r="D1745" s="96">
        <v>12</v>
      </c>
      <c r="E1745" s="148" t="s">
        <v>765</v>
      </c>
      <c r="F1745" s="148">
        <v>84000</v>
      </c>
      <c r="G1745" s="94"/>
      <c r="H1745" s="95"/>
      <c r="I1745" s="59"/>
    </row>
    <row r="1746" spans="1:9" x14ac:dyDescent="0.25">
      <c r="A1746" s="78">
        <v>358</v>
      </c>
      <c r="B1746" s="18" t="s">
        <v>2047</v>
      </c>
      <c r="C1746" s="11" t="s">
        <v>1715</v>
      </c>
      <c r="D1746" s="106"/>
      <c r="E1746" s="148"/>
      <c r="F1746" s="148"/>
      <c r="G1746" s="94"/>
      <c r="H1746" s="95"/>
      <c r="I1746" s="59"/>
    </row>
    <row r="1747" spans="1:9" x14ac:dyDescent="0.25">
      <c r="A1747" s="78">
        <v>359</v>
      </c>
      <c r="B1747" s="18" t="s">
        <v>2048</v>
      </c>
      <c r="C1747" s="11" t="s">
        <v>1715</v>
      </c>
      <c r="D1747" s="106"/>
      <c r="E1747" s="148"/>
      <c r="F1747" s="148"/>
      <c r="G1747" s="94"/>
      <c r="H1747" s="95"/>
      <c r="I1747" s="59"/>
    </row>
    <row r="1748" spans="1:9" x14ac:dyDescent="0.25">
      <c r="A1748" s="78">
        <v>360</v>
      </c>
      <c r="B1748" s="18" t="s">
        <v>2049</v>
      </c>
      <c r="C1748" s="11" t="s">
        <v>1715</v>
      </c>
      <c r="D1748" s="106"/>
      <c r="E1748" s="148"/>
      <c r="F1748" s="148"/>
      <c r="G1748" s="94"/>
      <c r="H1748" s="95"/>
      <c r="I1748" s="59"/>
    </row>
    <row r="1749" spans="1:9" x14ac:dyDescent="0.25">
      <c r="A1749" s="78">
        <v>361</v>
      </c>
      <c r="B1749" s="18" t="s">
        <v>2050</v>
      </c>
      <c r="C1749" s="11" t="s">
        <v>1715</v>
      </c>
      <c r="D1749" s="106"/>
      <c r="E1749" s="148"/>
      <c r="F1749" s="148"/>
      <c r="G1749" s="94"/>
      <c r="H1749" s="95"/>
      <c r="I1749" s="59"/>
    </row>
    <row r="1750" spans="1:9" x14ac:dyDescent="0.25">
      <c r="A1750" s="78">
        <v>362</v>
      </c>
      <c r="B1750" s="18" t="s">
        <v>1151</v>
      </c>
      <c r="C1750" s="11" t="s">
        <v>1715</v>
      </c>
      <c r="D1750" s="106"/>
      <c r="E1750" s="148"/>
      <c r="F1750" s="148"/>
      <c r="G1750" s="94"/>
      <c r="H1750" s="95"/>
      <c r="I1750" s="59"/>
    </row>
    <row r="1751" spans="1:9" x14ac:dyDescent="0.25">
      <c r="A1751" s="78">
        <v>363</v>
      </c>
      <c r="B1751" s="18" t="s">
        <v>2051</v>
      </c>
      <c r="C1751" s="11" t="s">
        <v>1715</v>
      </c>
      <c r="D1751" s="106"/>
      <c r="E1751" s="148"/>
      <c r="F1751" s="148"/>
      <c r="G1751" s="94"/>
      <c r="H1751" s="95"/>
      <c r="I1751" s="59"/>
    </row>
    <row r="1752" spans="1:9" x14ac:dyDescent="0.25">
      <c r="A1752" s="78">
        <v>364</v>
      </c>
      <c r="B1752" s="18" t="s">
        <v>2052</v>
      </c>
      <c r="C1752" s="11" t="s">
        <v>1715</v>
      </c>
      <c r="D1752" s="106"/>
      <c r="E1752" s="148"/>
      <c r="F1752" s="148"/>
      <c r="G1752" s="94"/>
      <c r="H1752" s="95"/>
      <c r="I1752" s="59"/>
    </row>
    <row r="1753" spans="1:9" x14ac:dyDescent="0.25">
      <c r="A1753" s="78">
        <v>365</v>
      </c>
      <c r="B1753" s="18" t="s">
        <v>2053</v>
      </c>
      <c r="C1753" s="11" t="s">
        <v>1715</v>
      </c>
      <c r="D1753" s="106"/>
      <c r="E1753" s="148"/>
      <c r="F1753" s="148"/>
      <c r="G1753" s="94"/>
      <c r="H1753" s="95"/>
      <c r="I1753" s="59"/>
    </row>
    <row r="1754" spans="1:9" x14ac:dyDescent="0.25">
      <c r="A1754" s="78">
        <v>366</v>
      </c>
      <c r="B1754" s="18" t="s">
        <v>2054</v>
      </c>
      <c r="C1754" s="11" t="s">
        <v>1715</v>
      </c>
      <c r="D1754" s="106"/>
      <c r="E1754" s="148"/>
      <c r="F1754" s="148"/>
      <c r="G1754" s="94"/>
      <c r="H1754" s="95"/>
      <c r="I1754" s="59"/>
    </row>
    <row r="1755" spans="1:9" x14ac:dyDescent="0.25">
      <c r="A1755" s="78">
        <v>367</v>
      </c>
      <c r="B1755" s="18" t="s">
        <v>2055</v>
      </c>
      <c r="C1755" s="11" t="s">
        <v>1715</v>
      </c>
      <c r="D1755" s="106"/>
      <c r="E1755" s="148"/>
      <c r="F1755" s="148"/>
      <c r="G1755" s="94"/>
      <c r="H1755" s="95"/>
      <c r="I1755" s="59"/>
    </row>
    <row r="1756" spans="1:9" x14ac:dyDescent="0.25">
      <c r="A1756" s="78">
        <v>368</v>
      </c>
      <c r="B1756" s="18" t="s">
        <v>2056</v>
      </c>
      <c r="C1756" s="11" t="s">
        <v>1715</v>
      </c>
      <c r="D1756" s="97"/>
      <c r="E1756" s="148"/>
      <c r="F1756" s="148"/>
      <c r="G1756" s="94"/>
      <c r="H1756" s="95"/>
      <c r="I1756" s="59"/>
    </row>
    <row r="1757" spans="1:9" x14ac:dyDescent="0.25">
      <c r="A1757" s="78">
        <v>369</v>
      </c>
      <c r="B1757" s="18" t="s">
        <v>2057</v>
      </c>
      <c r="C1757" s="11" t="s">
        <v>1715</v>
      </c>
      <c r="D1757" s="96">
        <v>4</v>
      </c>
      <c r="E1757" s="148" t="s">
        <v>1931</v>
      </c>
      <c r="F1757" s="148">
        <v>96000</v>
      </c>
      <c r="G1757" s="94"/>
      <c r="H1757" s="95"/>
      <c r="I1757" s="59"/>
    </row>
    <row r="1758" spans="1:9" x14ac:dyDescent="0.25">
      <c r="A1758" s="78">
        <v>370</v>
      </c>
      <c r="B1758" s="18" t="s">
        <v>797</v>
      </c>
      <c r="C1758" s="11" t="s">
        <v>1715</v>
      </c>
      <c r="D1758" s="106"/>
      <c r="E1758" s="148"/>
      <c r="F1758" s="148"/>
      <c r="G1758" s="94"/>
      <c r="H1758" s="95"/>
      <c r="I1758" s="59"/>
    </row>
    <row r="1759" spans="1:9" x14ac:dyDescent="0.25">
      <c r="A1759" s="78">
        <v>371</v>
      </c>
      <c r="B1759" s="18" t="s">
        <v>2055</v>
      </c>
      <c r="C1759" s="11" t="s">
        <v>1715</v>
      </c>
      <c r="D1759" s="106"/>
      <c r="E1759" s="148"/>
      <c r="F1759" s="148"/>
      <c r="G1759" s="94"/>
      <c r="H1759" s="95"/>
      <c r="I1759" s="59"/>
    </row>
    <row r="1760" spans="1:9" x14ac:dyDescent="0.25">
      <c r="A1760" s="78">
        <v>372</v>
      </c>
      <c r="B1760" s="18" t="s">
        <v>2058</v>
      </c>
      <c r="C1760" s="11" t="s">
        <v>1715</v>
      </c>
      <c r="D1760" s="97"/>
      <c r="E1760" s="148"/>
      <c r="F1760" s="148"/>
      <c r="G1760" s="94"/>
      <c r="H1760" s="95"/>
      <c r="I1760" s="59"/>
    </row>
    <row r="1761" spans="1:9" x14ac:dyDescent="0.25">
      <c r="A1761" s="78">
        <v>373</v>
      </c>
      <c r="B1761" s="18" t="s">
        <v>2023</v>
      </c>
      <c r="C1761" s="11" t="s">
        <v>1715</v>
      </c>
      <c r="D1761" s="96">
        <v>26</v>
      </c>
      <c r="E1761" s="148" t="s">
        <v>2059</v>
      </c>
      <c r="F1761" s="148">
        <v>90000</v>
      </c>
      <c r="G1761" s="94"/>
      <c r="H1761" s="95"/>
      <c r="I1761" s="59"/>
    </row>
    <row r="1762" spans="1:9" x14ac:dyDescent="0.25">
      <c r="A1762" s="78">
        <v>374</v>
      </c>
      <c r="B1762" s="18" t="s">
        <v>2060</v>
      </c>
      <c r="C1762" s="11" t="s">
        <v>1715</v>
      </c>
      <c r="D1762" s="106"/>
      <c r="E1762" s="148"/>
      <c r="F1762" s="148"/>
      <c r="G1762" s="94"/>
      <c r="H1762" s="95"/>
      <c r="I1762" s="59"/>
    </row>
    <row r="1763" spans="1:9" x14ac:dyDescent="0.25">
      <c r="A1763" s="78">
        <v>375</v>
      </c>
      <c r="B1763" s="18" t="s">
        <v>2061</v>
      </c>
      <c r="C1763" s="11" t="s">
        <v>1715</v>
      </c>
      <c r="D1763" s="106"/>
      <c r="E1763" s="148"/>
      <c r="F1763" s="148"/>
      <c r="G1763" s="94"/>
      <c r="H1763" s="95"/>
      <c r="I1763" s="59"/>
    </row>
    <row r="1764" spans="1:9" x14ac:dyDescent="0.25">
      <c r="A1764" s="78">
        <v>376</v>
      </c>
      <c r="B1764" s="18" t="s">
        <v>2062</v>
      </c>
      <c r="C1764" s="11" t="s">
        <v>1715</v>
      </c>
      <c r="D1764" s="106"/>
      <c r="E1764" s="148"/>
      <c r="F1764" s="148"/>
      <c r="G1764" s="94"/>
      <c r="H1764" s="95"/>
      <c r="I1764" s="59"/>
    </row>
    <row r="1765" spans="1:9" x14ac:dyDescent="0.25">
      <c r="A1765" s="78">
        <v>377</v>
      </c>
      <c r="B1765" s="18" t="s">
        <v>2063</v>
      </c>
      <c r="C1765" s="11" t="s">
        <v>1715</v>
      </c>
      <c r="D1765" s="106"/>
      <c r="E1765" s="148"/>
      <c r="F1765" s="148"/>
      <c r="G1765" s="94"/>
      <c r="H1765" s="95"/>
      <c r="I1765" s="59"/>
    </row>
    <row r="1766" spans="1:9" x14ac:dyDescent="0.25">
      <c r="A1766" s="78">
        <v>378</v>
      </c>
      <c r="B1766" s="18" t="s">
        <v>2021</v>
      </c>
      <c r="C1766" s="11" t="s">
        <v>1715</v>
      </c>
      <c r="D1766" s="106"/>
      <c r="E1766" s="148"/>
      <c r="F1766" s="148"/>
      <c r="G1766" s="94"/>
      <c r="H1766" s="95"/>
      <c r="I1766" s="59"/>
    </row>
    <row r="1767" spans="1:9" x14ac:dyDescent="0.25">
      <c r="A1767" s="78">
        <v>379</v>
      </c>
      <c r="B1767" s="18" t="s">
        <v>2015</v>
      </c>
      <c r="C1767" s="11" t="s">
        <v>1715</v>
      </c>
      <c r="D1767" s="106"/>
      <c r="E1767" s="148"/>
      <c r="F1767" s="148"/>
      <c r="G1767" s="94"/>
      <c r="H1767" s="95"/>
      <c r="I1767" s="59"/>
    </row>
    <row r="1768" spans="1:9" x14ac:dyDescent="0.25">
      <c r="A1768" s="78">
        <v>380</v>
      </c>
      <c r="B1768" s="18" t="s">
        <v>2064</v>
      </c>
      <c r="C1768" s="11" t="s">
        <v>1715</v>
      </c>
      <c r="D1768" s="106"/>
      <c r="E1768" s="148"/>
      <c r="F1768" s="148"/>
      <c r="G1768" s="94"/>
      <c r="H1768" s="95"/>
      <c r="I1768" s="59"/>
    </row>
    <row r="1769" spans="1:9" x14ac:dyDescent="0.25">
      <c r="A1769" s="78">
        <v>381</v>
      </c>
      <c r="B1769" s="18" t="s">
        <v>2065</v>
      </c>
      <c r="C1769" s="11" t="s">
        <v>1715</v>
      </c>
      <c r="D1769" s="106"/>
      <c r="E1769" s="148"/>
      <c r="F1769" s="148"/>
      <c r="G1769" s="94"/>
      <c r="H1769" s="95"/>
      <c r="I1769" s="59"/>
    </row>
    <row r="1770" spans="1:9" x14ac:dyDescent="0.25">
      <c r="A1770" s="78">
        <v>382</v>
      </c>
      <c r="B1770" s="18" t="s">
        <v>2022</v>
      </c>
      <c r="C1770" s="11" t="s">
        <v>1715</v>
      </c>
      <c r="D1770" s="106"/>
      <c r="E1770" s="148"/>
      <c r="F1770" s="148"/>
      <c r="G1770" s="94"/>
      <c r="H1770" s="95"/>
      <c r="I1770" s="59"/>
    </row>
    <row r="1771" spans="1:9" x14ac:dyDescent="0.25">
      <c r="A1771" s="78">
        <v>383</v>
      </c>
      <c r="B1771" s="18" t="s">
        <v>2027</v>
      </c>
      <c r="C1771" s="11" t="s">
        <v>1715</v>
      </c>
      <c r="D1771" s="106"/>
      <c r="E1771" s="148"/>
      <c r="F1771" s="148"/>
      <c r="G1771" s="94"/>
      <c r="H1771" s="95"/>
      <c r="I1771" s="59"/>
    </row>
    <row r="1772" spans="1:9" x14ac:dyDescent="0.25">
      <c r="A1772" s="78">
        <v>384</v>
      </c>
      <c r="B1772" s="18" t="s">
        <v>2066</v>
      </c>
      <c r="C1772" s="11" t="s">
        <v>1715</v>
      </c>
      <c r="D1772" s="106"/>
      <c r="E1772" s="148"/>
      <c r="F1772" s="148"/>
      <c r="G1772" s="94"/>
      <c r="H1772" s="95"/>
      <c r="I1772" s="59"/>
    </row>
    <row r="1773" spans="1:9" x14ac:dyDescent="0.25">
      <c r="A1773" s="78">
        <v>385</v>
      </c>
      <c r="B1773" s="18" t="s">
        <v>2032</v>
      </c>
      <c r="C1773" s="11" t="s">
        <v>1715</v>
      </c>
      <c r="D1773" s="106"/>
      <c r="E1773" s="148"/>
      <c r="F1773" s="148"/>
      <c r="G1773" s="94"/>
      <c r="H1773" s="95"/>
      <c r="I1773" s="59"/>
    </row>
    <row r="1774" spans="1:9" x14ac:dyDescent="0.25">
      <c r="A1774" s="78">
        <v>386</v>
      </c>
      <c r="B1774" s="18" t="s">
        <v>2018</v>
      </c>
      <c r="C1774" s="11" t="s">
        <v>1715</v>
      </c>
      <c r="D1774" s="106"/>
      <c r="E1774" s="148"/>
      <c r="F1774" s="148"/>
      <c r="G1774" s="94"/>
      <c r="H1774" s="95"/>
      <c r="I1774" s="59"/>
    </row>
    <row r="1775" spans="1:9" x14ac:dyDescent="0.25">
      <c r="A1775" s="78">
        <v>387</v>
      </c>
      <c r="B1775" s="18" t="s">
        <v>554</v>
      </c>
      <c r="C1775" s="11" t="s">
        <v>1715</v>
      </c>
      <c r="D1775" s="106"/>
      <c r="E1775" s="148"/>
      <c r="F1775" s="148"/>
      <c r="G1775" s="94"/>
      <c r="H1775" s="95"/>
      <c r="I1775" s="59"/>
    </row>
    <row r="1776" spans="1:9" x14ac:dyDescent="0.25">
      <c r="A1776" s="78">
        <v>388</v>
      </c>
      <c r="B1776" s="18" t="s">
        <v>2028</v>
      </c>
      <c r="C1776" s="11" t="s">
        <v>1715</v>
      </c>
      <c r="D1776" s="106"/>
      <c r="E1776" s="148"/>
      <c r="F1776" s="148"/>
      <c r="G1776" s="94"/>
      <c r="H1776" s="95"/>
      <c r="I1776" s="59"/>
    </row>
    <row r="1777" spans="1:9" x14ac:dyDescent="0.25">
      <c r="A1777" s="78">
        <v>389</v>
      </c>
      <c r="B1777" s="18" t="s">
        <v>2067</v>
      </c>
      <c r="C1777" s="11" t="s">
        <v>1715</v>
      </c>
      <c r="D1777" s="106"/>
      <c r="E1777" s="148"/>
      <c r="F1777" s="148"/>
      <c r="G1777" s="94"/>
      <c r="H1777" s="95"/>
      <c r="I1777" s="59"/>
    </row>
    <row r="1778" spans="1:9" x14ac:dyDescent="0.25">
      <c r="A1778" s="78">
        <v>390</v>
      </c>
      <c r="B1778" s="18" t="s">
        <v>2019</v>
      </c>
      <c r="C1778" s="11" t="s">
        <v>1715</v>
      </c>
      <c r="D1778" s="106"/>
      <c r="E1778" s="148"/>
      <c r="F1778" s="148"/>
      <c r="G1778" s="94"/>
      <c r="H1778" s="95"/>
      <c r="I1778" s="59"/>
    </row>
    <row r="1779" spans="1:9" x14ac:dyDescent="0.25">
      <c r="A1779" s="78">
        <v>391</v>
      </c>
      <c r="B1779" s="18" t="s">
        <v>2039</v>
      </c>
      <c r="C1779" s="11" t="s">
        <v>1715</v>
      </c>
      <c r="D1779" s="106"/>
      <c r="E1779" s="148"/>
      <c r="F1779" s="148"/>
      <c r="G1779" s="94"/>
      <c r="H1779" s="95"/>
      <c r="I1779" s="59"/>
    </row>
    <row r="1780" spans="1:9" x14ac:dyDescent="0.25">
      <c r="A1780" s="78">
        <v>392</v>
      </c>
      <c r="B1780" s="18" t="s">
        <v>2046</v>
      </c>
      <c r="C1780" s="11" t="s">
        <v>1715</v>
      </c>
      <c r="D1780" s="106"/>
      <c r="E1780" s="148"/>
      <c r="F1780" s="148"/>
      <c r="G1780" s="94"/>
      <c r="H1780" s="95"/>
      <c r="I1780" s="59"/>
    </row>
    <row r="1781" spans="1:9" x14ac:dyDescent="0.25">
      <c r="A1781" s="78">
        <v>393</v>
      </c>
      <c r="B1781" s="18" t="s">
        <v>2068</v>
      </c>
      <c r="C1781" s="11" t="s">
        <v>1715</v>
      </c>
      <c r="D1781" s="106"/>
      <c r="E1781" s="148"/>
      <c r="F1781" s="148"/>
      <c r="G1781" s="94"/>
      <c r="H1781" s="95"/>
      <c r="I1781" s="59"/>
    </row>
    <row r="1782" spans="1:9" x14ac:dyDescent="0.25">
      <c r="A1782" s="78">
        <v>394</v>
      </c>
      <c r="B1782" s="18" t="s">
        <v>2047</v>
      </c>
      <c r="C1782" s="11" t="s">
        <v>1715</v>
      </c>
      <c r="D1782" s="106"/>
      <c r="E1782" s="148"/>
      <c r="F1782" s="148"/>
      <c r="G1782" s="94"/>
      <c r="H1782" s="95"/>
      <c r="I1782" s="59"/>
    </row>
    <row r="1783" spans="1:9" x14ac:dyDescent="0.25">
      <c r="A1783" s="78">
        <v>395</v>
      </c>
      <c r="B1783" s="18" t="s">
        <v>2069</v>
      </c>
      <c r="C1783" s="11" t="s">
        <v>1715</v>
      </c>
      <c r="D1783" s="106"/>
      <c r="E1783" s="148"/>
      <c r="F1783" s="148"/>
      <c r="G1783" s="94"/>
      <c r="H1783" s="95"/>
      <c r="I1783" s="59"/>
    </row>
    <row r="1784" spans="1:9" x14ac:dyDescent="0.25">
      <c r="A1784" s="78">
        <v>396</v>
      </c>
      <c r="B1784" s="18" t="s">
        <v>2070</v>
      </c>
      <c r="C1784" s="11" t="s">
        <v>1715</v>
      </c>
      <c r="D1784" s="106"/>
      <c r="E1784" s="148"/>
      <c r="F1784" s="148"/>
      <c r="G1784" s="94"/>
      <c r="H1784" s="95"/>
      <c r="I1784" s="59"/>
    </row>
    <row r="1785" spans="1:9" x14ac:dyDescent="0.25">
      <c r="A1785" s="78">
        <v>397</v>
      </c>
      <c r="B1785" s="18" t="s">
        <v>2071</v>
      </c>
      <c r="C1785" s="11" t="s">
        <v>1715</v>
      </c>
      <c r="D1785" s="106"/>
      <c r="E1785" s="148"/>
      <c r="F1785" s="148"/>
      <c r="G1785" s="94"/>
      <c r="H1785" s="95"/>
      <c r="I1785" s="59"/>
    </row>
    <row r="1786" spans="1:9" x14ac:dyDescent="0.25">
      <c r="A1786" s="78">
        <v>398</v>
      </c>
      <c r="B1786" s="18" t="s">
        <v>2072</v>
      </c>
      <c r="C1786" s="11" t="s">
        <v>1715</v>
      </c>
      <c r="D1786" s="97"/>
      <c r="E1786" s="148"/>
      <c r="F1786" s="148"/>
      <c r="G1786" s="94"/>
      <c r="H1786" s="95"/>
      <c r="I1786" s="59"/>
    </row>
    <row r="1787" spans="1:9" x14ac:dyDescent="0.25">
      <c r="A1787" s="78">
        <v>399</v>
      </c>
      <c r="B1787" s="18" t="s">
        <v>2073</v>
      </c>
      <c r="C1787" s="11" t="s">
        <v>1715</v>
      </c>
      <c r="D1787" s="96">
        <v>3</v>
      </c>
      <c r="E1787" s="148" t="s">
        <v>1759</v>
      </c>
      <c r="F1787" s="148">
        <v>186002</v>
      </c>
      <c r="G1787" s="94" t="s">
        <v>2074</v>
      </c>
      <c r="H1787" s="95">
        <v>35</v>
      </c>
      <c r="I1787" s="59"/>
    </row>
    <row r="1788" spans="1:9" x14ac:dyDescent="0.25">
      <c r="A1788" s="78">
        <v>400</v>
      </c>
      <c r="B1788" s="18" t="s">
        <v>2075</v>
      </c>
      <c r="C1788" s="11" t="s">
        <v>1715</v>
      </c>
      <c r="D1788" s="106"/>
      <c r="E1788" s="148"/>
      <c r="F1788" s="148"/>
      <c r="G1788" s="94"/>
      <c r="H1788" s="95"/>
      <c r="I1788" s="59"/>
    </row>
    <row r="1789" spans="1:9" x14ac:dyDescent="0.25">
      <c r="A1789" s="78">
        <v>401</v>
      </c>
      <c r="B1789" s="18" t="s">
        <v>2076</v>
      </c>
      <c r="C1789" s="11" t="s">
        <v>1715</v>
      </c>
      <c r="D1789" s="97"/>
      <c r="E1789" s="148"/>
      <c r="F1789" s="148"/>
      <c r="G1789" s="94"/>
      <c r="H1789" s="95"/>
      <c r="I1789" s="59"/>
    </row>
    <row r="1790" spans="1:9" x14ac:dyDescent="0.25">
      <c r="A1790" s="78">
        <v>402</v>
      </c>
      <c r="B1790" s="18" t="s">
        <v>2077</v>
      </c>
      <c r="C1790" s="11" t="s">
        <v>1715</v>
      </c>
      <c r="D1790" s="96">
        <v>10</v>
      </c>
      <c r="E1790" s="148" t="s">
        <v>725</v>
      </c>
      <c r="F1790" s="148">
        <v>102000</v>
      </c>
      <c r="G1790" s="94"/>
      <c r="H1790" s="95"/>
      <c r="I1790" s="59"/>
    </row>
    <row r="1791" spans="1:9" x14ac:dyDescent="0.25">
      <c r="A1791" s="78">
        <v>403</v>
      </c>
      <c r="B1791" s="18" t="s">
        <v>2078</v>
      </c>
      <c r="C1791" s="11" t="s">
        <v>1715</v>
      </c>
      <c r="D1791" s="106"/>
      <c r="E1791" s="148"/>
      <c r="F1791" s="148"/>
      <c r="G1791" s="94"/>
      <c r="H1791" s="95"/>
      <c r="I1791" s="59"/>
    </row>
    <row r="1792" spans="1:9" x14ac:dyDescent="0.25">
      <c r="A1792" s="78">
        <v>404</v>
      </c>
      <c r="B1792" s="18" t="s">
        <v>2079</v>
      </c>
      <c r="C1792" s="11" t="s">
        <v>1715</v>
      </c>
      <c r="D1792" s="106"/>
      <c r="E1792" s="148"/>
      <c r="F1792" s="148"/>
      <c r="G1792" s="94"/>
      <c r="H1792" s="95"/>
      <c r="I1792" s="59"/>
    </row>
    <row r="1793" spans="1:9" x14ac:dyDescent="0.25">
      <c r="A1793" s="78">
        <v>405</v>
      </c>
      <c r="B1793" s="18" t="s">
        <v>2073</v>
      </c>
      <c r="C1793" s="11" t="s">
        <v>1715</v>
      </c>
      <c r="D1793" s="106"/>
      <c r="E1793" s="148"/>
      <c r="F1793" s="148"/>
      <c r="G1793" s="94"/>
      <c r="H1793" s="95"/>
      <c r="I1793" s="59"/>
    </row>
    <row r="1794" spans="1:9" x14ac:dyDescent="0.25">
      <c r="A1794" s="78">
        <v>406</v>
      </c>
      <c r="B1794" s="18" t="s">
        <v>844</v>
      </c>
      <c r="C1794" s="11" t="s">
        <v>1715</v>
      </c>
      <c r="D1794" s="106"/>
      <c r="E1794" s="148"/>
      <c r="F1794" s="148"/>
      <c r="G1794" s="94"/>
      <c r="H1794" s="95"/>
      <c r="I1794" s="59"/>
    </row>
    <row r="1795" spans="1:9" x14ac:dyDescent="0.25">
      <c r="A1795" s="78">
        <v>407</v>
      </c>
      <c r="B1795" s="18" t="s">
        <v>2075</v>
      </c>
      <c r="C1795" s="11" t="s">
        <v>1715</v>
      </c>
      <c r="D1795" s="106"/>
      <c r="E1795" s="148"/>
      <c r="F1795" s="148"/>
      <c r="G1795" s="94"/>
      <c r="H1795" s="95"/>
      <c r="I1795" s="59"/>
    </row>
    <row r="1796" spans="1:9" x14ac:dyDescent="0.25">
      <c r="A1796" s="78">
        <v>408</v>
      </c>
      <c r="B1796" s="18" t="s">
        <v>2076</v>
      </c>
      <c r="C1796" s="11" t="s">
        <v>1715</v>
      </c>
      <c r="D1796" s="106"/>
      <c r="E1796" s="148"/>
      <c r="F1796" s="148"/>
      <c r="G1796" s="94"/>
      <c r="H1796" s="95"/>
      <c r="I1796" s="59"/>
    </row>
    <row r="1797" spans="1:9" x14ac:dyDescent="0.25">
      <c r="A1797" s="78">
        <v>409</v>
      </c>
      <c r="B1797" s="18" t="s">
        <v>2080</v>
      </c>
      <c r="C1797" s="11" t="s">
        <v>1715</v>
      </c>
      <c r="D1797" s="106"/>
      <c r="E1797" s="148"/>
      <c r="F1797" s="148"/>
      <c r="G1797" s="94"/>
      <c r="H1797" s="95"/>
      <c r="I1797" s="59"/>
    </row>
    <row r="1798" spans="1:9" x14ac:dyDescent="0.25">
      <c r="A1798" s="78">
        <v>410</v>
      </c>
      <c r="B1798" s="18" t="s">
        <v>2081</v>
      </c>
      <c r="C1798" s="11" t="s">
        <v>1715</v>
      </c>
      <c r="D1798" s="106"/>
      <c r="E1798" s="148"/>
      <c r="F1798" s="148"/>
      <c r="G1798" s="94"/>
      <c r="H1798" s="95"/>
      <c r="I1798" s="59"/>
    </row>
    <row r="1799" spans="1:9" x14ac:dyDescent="0.25">
      <c r="A1799" s="78">
        <v>411</v>
      </c>
      <c r="B1799" s="18" t="s">
        <v>2082</v>
      </c>
      <c r="C1799" s="11" t="s">
        <v>1715</v>
      </c>
      <c r="D1799" s="97"/>
      <c r="E1799" s="148"/>
      <c r="F1799" s="148"/>
      <c r="G1799" s="94"/>
      <c r="H1799" s="95"/>
      <c r="I1799" s="59"/>
    </row>
    <row r="1800" spans="1:9" x14ac:dyDescent="0.25">
      <c r="A1800" s="78">
        <v>412</v>
      </c>
      <c r="B1800" s="18" t="s">
        <v>2083</v>
      </c>
      <c r="C1800" s="11" t="s">
        <v>1715</v>
      </c>
      <c r="D1800" s="96">
        <v>7</v>
      </c>
      <c r="E1800" s="148" t="s">
        <v>1738</v>
      </c>
      <c r="F1800" s="148">
        <v>144000</v>
      </c>
      <c r="G1800" s="94"/>
      <c r="H1800" s="95"/>
      <c r="I1800" s="59"/>
    </row>
    <row r="1801" spans="1:9" x14ac:dyDescent="0.25">
      <c r="A1801" s="78">
        <v>413</v>
      </c>
      <c r="B1801" s="18" t="s">
        <v>2078</v>
      </c>
      <c r="C1801" s="11" t="s">
        <v>1715</v>
      </c>
      <c r="D1801" s="106"/>
      <c r="E1801" s="148"/>
      <c r="F1801" s="148"/>
      <c r="G1801" s="94"/>
      <c r="H1801" s="95"/>
      <c r="I1801" s="59"/>
    </row>
    <row r="1802" spans="1:9" x14ac:dyDescent="0.25">
      <c r="A1802" s="78">
        <v>414</v>
      </c>
      <c r="B1802" s="18" t="s">
        <v>2079</v>
      </c>
      <c r="C1802" s="11" t="s">
        <v>1715</v>
      </c>
      <c r="D1802" s="106"/>
      <c r="E1802" s="148"/>
      <c r="F1802" s="148"/>
      <c r="G1802" s="94"/>
      <c r="H1802" s="95"/>
      <c r="I1802" s="59"/>
    </row>
    <row r="1803" spans="1:9" x14ac:dyDescent="0.25">
      <c r="A1803" s="78">
        <v>415</v>
      </c>
      <c r="B1803" s="18" t="s">
        <v>2084</v>
      </c>
      <c r="C1803" s="11" t="s">
        <v>1715</v>
      </c>
      <c r="D1803" s="106"/>
      <c r="E1803" s="148"/>
      <c r="F1803" s="148"/>
      <c r="G1803" s="94"/>
      <c r="H1803" s="95"/>
      <c r="I1803" s="59"/>
    </row>
    <row r="1804" spans="1:9" x14ac:dyDescent="0.25">
      <c r="A1804" s="78">
        <v>416</v>
      </c>
      <c r="B1804" s="18" t="s">
        <v>2075</v>
      </c>
      <c r="C1804" s="11" t="s">
        <v>1715</v>
      </c>
      <c r="D1804" s="106"/>
      <c r="E1804" s="148"/>
      <c r="F1804" s="148"/>
      <c r="G1804" s="94"/>
      <c r="H1804" s="95"/>
      <c r="I1804" s="59"/>
    </row>
    <row r="1805" spans="1:9" x14ac:dyDescent="0.25">
      <c r="A1805" s="78">
        <v>417</v>
      </c>
      <c r="B1805" s="18" t="s">
        <v>2080</v>
      </c>
      <c r="C1805" s="11" t="s">
        <v>1715</v>
      </c>
      <c r="D1805" s="106"/>
      <c r="E1805" s="148"/>
      <c r="F1805" s="148"/>
      <c r="G1805" s="94"/>
      <c r="H1805" s="95"/>
      <c r="I1805" s="59"/>
    </row>
    <row r="1806" spans="1:9" x14ac:dyDescent="0.25">
      <c r="A1806" s="78">
        <v>418</v>
      </c>
      <c r="B1806" s="18" t="s">
        <v>2081</v>
      </c>
      <c r="C1806" s="11" t="s">
        <v>1715</v>
      </c>
      <c r="D1806" s="97"/>
      <c r="E1806" s="148"/>
      <c r="F1806" s="148"/>
      <c r="G1806" s="94"/>
      <c r="H1806" s="95"/>
      <c r="I1806" s="59"/>
    </row>
    <row r="1807" spans="1:9" x14ac:dyDescent="0.25">
      <c r="A1807" s="78">
        <v>419</v>
      </c>
      <c r="B1807" s="18" t="s">
        <v>2083</v>
      </c>
      <c r="C1807" s="11" t="s">
        <v>1715</v>
      </c>
      <c r="D1807" s="96">
        <v>9</v>
      </c>
      <c r="E1807" s="148" t="s">
        <v>765</v>
      </c>
      <c r="F1807" s="148">
        <v>84000</v>
      </c>
      <c r="G1807" s="94"/>
      <c r="H1807" s="95"/>
      <c r="I1807" s="59"/>
    </row>
    <row r="1808" spans="1:9" x14ac:dyDescent="0.25">
      <c r="A1808" s="78">
        <v>420</v>
      </c>
      <c r="B1808" s="18" t="s">
        <v>2078</v>
      </c>
      <c r="C1808" s="11" t="s">
        <v>1715</v>
      </c>
      <c r="D1808" s="106"/>
      <c r="E1808" s="148"/>
      <c r="F1808" s="148"/>
      <c r="G1808" s="94"/>
      <c r="H1808" s="95"/>
      <c r="I1808" s="59"/>
    </row>
    <row r="1809" spans="1:18" x14ac:dyDescent="0.25">
      <c r="A1809" s="78">
        <v>421</v>
      </c>
      <c r="B1809" s="18" t="s">
        <v>2085</v>
      </c>
      <c r="C1809" s="11" t="s">
        <v>1715</v>
      </c>
      <c r="D1809" s="106"/>
      <c r="E1809" s="148"/>
      <c r="F1809" s="148"/>
      <c r="G1809" s="94"/>
      <c r="H1809" s="95"/>
      <c r="I1809" s="59"/>
    </row>
    <row r="1810" spans="1:18" x14ac:dyDescent="0.25">
      <c r="A1810" s="78">
        <v>422</v>
      </c>
      <c r="B1810" s="18" t="s">
        <v>2073</v>
      </c>
      <c r="C1810" s="11" t="s">
        <v>1715</v>
      </c>
      <c r="D1810" s="106"/>
      <c r="E1810" s="148"/>
      <c r="F1810" s="148"/>
      <c r="G1810" s="94"/>
      <c r="H1810" s="95"/>
      <c r="I1810" s="59"/>
    </row>
    <row r="1811" spans="1:18" x14ac:dyDescent="0.25">
      <c r="A1811" s="78">
        <v>423</v>
      </c>
      <c r="B1811" s="18" t="s">
        <v>2086</v>
      </c>
      <c r="C1811" s="11" t="s">
        <v>1715</v>
      </c>
      <c r="D1811" s="106"/>
      <c r="E1811" s="148"/>
      <c r="F1811" s="148"/>
      <c r="G1811" s="94"/>
      <c r="H1811" s="95"/>
      <c r="I1811" s="59"/>
    </row>
    <row r="1812" spans="1:18" x14ac:dyDescent="0.25">
      <c r="A1812" s="78">
        <v>424</v>
      </c>
      <c r="B1812" s="18" t="s">
        <v>2075</v>
      </c>
      <c r="C1812" s="11" t="s">
        <v>1715</v>
      </c>
      <c r="D1812" s="106"/>
      <c r="E1812" s="148"/>
      <c r="F1812" s="148"/>
      <c r="G1812" s="94"/>
      <c r="H1812" s="95"/>
      <c r="I1812" s="59"/>
    </row>
    <row r="1813" spans="1:18" x14ac:dyDescent="0.25">
      <c r="A1813" s="78">
        <v>425</v>
      </c>
      <c r="B1813" s="18" t="s">
        <v>2076</v>
      </c>
      <c r="C1813" s="11" t="s">
        <v>1715</v>
      </c>
      <c r="D1813" s="106"/>
      <c r="E1813" s="148"/>
      <c r="F1813" s="148"/>
      <c r="G1813" s="94"/>
      <c r="H1813" s="95"/>
      <c r="I1813" s="59"/>
    </row>
    <row r="1814" spans="1:18" x14ac:dyDescent="0.25">
      <c r="A1814" s="78">
        <v>426</v>
      </c>
      <c r="B1814" s="18" t="s">
        <v>975</v>
      </c>
      <c r="C1814" s="11" t="s">
        <v>1715</v>
      </c>
      <c r="D1814" s="106"/>
      <c r="E1814" s="148"/>
      <c r="F1814" s="148"/>
      <c r="G1814" s="94"/>
      <c r="H1814" s="95"/>
      <c r="I1814" s="59"/>
    </row>
    <row r="1815" spans="1:18" x14ac:dyDescent="0.25">
      <c r="A1815" s="78">
        <v>427</v>
      </c>
      <c r="B1815" s="18" t="s">
        <v>2087</v>
      </c>
      <c r="C1815" s="11" t="s">
        <v>1715</v>
      </c>
      <c r="D1815" s="97"/>
      <c r="E1815" s="148"/>
      <c r="F1815" s="148"/>
      <c r="G1815" s="94"/>
      <c r="H1815" s="95"/>
      <c r="I1815" s="59"/>
    </row>
    <row r="1816" spans="1:18" x14ac:dyDescent="0.25">
      <c r="A1816" s="78">
        <v>428</v>
      </c>
      <c r="B1816" s="18" t="s">
        <v>2083</v>
      </c>
      <c r="C1816" s="11" t="s">
        <v>1715</v>
      </c>
      <c r="D1816" s="96">
        <v>6</v>
      </c>
      <c r="E1816" s="148" t="s">
        <v>1931</v>
      </c>
      <c r="F1816" s="148">
        <v>96000</v>
      </c>
      <c r="G1816" s="94"/>
      <c r="H1816" s="95"/>
      <c r="I1816" s="59"/>
    </row>
    <row r="1817" spans="1:18" x14ac:dyDescent="0.25">
      <c r="A1817" s="78">
        <v>429</v>
      </c>
      <c r="B1817" s="18" t="s">
        <v>2078</v>
      </c>
      <c r="C1817" s="11" t="s">
        <v>1715</v>
      </c>
      <c r="D1817" s="106"/>
      <c r="E1817" s="148"/>
      <c r="F1817" s="148"/>
      <c r="G1817" s="94"/>
      <c r="H1817" s="95"/>
      <c r="I1817" s="59"/>
    </row>
    <row r="1818" spans="1:18" x14ac:dyDescent="0.25">
      <c r="A1818" s="78">
        <v>430</v>
      </c>
      <c r="B1818" s="18" t="s">
        <v>2088</v>
      </c>
      <c r="C1818" s="11" t="s">
        <v>1715</v>
      </c>
      <c r="D1818" s="106"/>
      <c r="E1818" s="148"/>
      <c r="F1818" s="148"/>
      <c r="G1818" s="94"/>
      <c r="H1818" s="95"/>
      <c r="I1818" s="59"/>
    </row>
    <row r="1819" spans="1:18" x14ac:dyDescent="0.25">
      <c r="A1819" s="78">
        <v>431</v>
      </c>
      <c r="B1819" s="18" t="s">
        <v>2085</v>
      </c>
      <c r="C1819" s="11" t="s">
        <v>1715</v>
      </c>
      <c r="D1819" s="106"/>
      <c r="E1819" s="148"/>
      <c r="F1819" s="148"/>
      <c r="G1819" s="94"/>
      <c r="H1819" s="95"/>
      <c r="I1819" s="60"/>
      <c r="J1819" s="49"/>
      <c r="K1819" s="49"/>
      <c r="L1819" s="49"/>
      <c r="M1819" s="49"/>
      <c r="N1819" s="49"/>
      <c r="O1819" s="49"/>
      <c r="P1819" s="49"/>
      <c r="Q1819" s="49"/>
    </row>
    <row r="1820" spans="1:18" x14ac:dyDescent="0.25">
      <c r="A1820" s="78">
        <v>432</v>
      </c>
      <c r="B1820" s="18" t="s">
        <v>2075</v>
      </c>
      <c r="C1820" s="11" t="s">
        <v>1715</v>
      </c>
      <c r="D1820" s="106"/>
      <c r="E1820" s="148"/>
      <c r="F1820" s="148"/>
      <c r="G1820" s="94"/>
      <c r="H1820" s="95"/>
      <c r="I1820" s="53"/>
      <c r="J1820" s="53"/>
      <c r="K1820" s="53"/>
      <c r="L1820" s="53"/>
      <c r="M1820" s="53"/>
      <c r="N1820" s="53"/>
      <c r="O1820" s="53"/>
      <c r="P1820" s="53"/>
      <c r="Q1820" s="53"/>
      <c r="R1820" s="59"/>
    </row>
    <row r="1821" spans="1:18" x14ac:dyDescent="0.25">
      <c r="A1821" s="78">
        <v>433</v>
      </c>
      <c r="B1821" s="18" t="s">
        <v>2089</v>
      </c>
      <c r="C1821" s="11" t="s">
        <v>1715</v>
      </c>
      <c r="D1821" s="97"/>
      <c r="E1821" s="148"/>
      <c r="F1821" s="148"/>
      <c r="G1821" s="94"/>
      <c r="H1821" s="95"/>
      <c r="I1821" s="53"/>
      <c r="J1821" s="53"/>
      <c r="K1821" s="53"/>
      <c r="L1821" s="53"/>
      <c r="M1821" s="53"/>
      <c r="N1821" s="53"/>
      <c r="O1821" s="53"/>
      <c r="P1821" s="53"/>
      <c r="Q1821" s="53"/>
      <c r="R1821" s="59"/>
    </row>
    <row r="1822" spans="1:18" x14ac:dyDescent="0.25">
      <c r="A1822" s="78">
        <v>434</v>
      </c>
      <c r="B1822" s="18" t="s">
        <v>2090</v>
      </c>
      <c r="C1822" s="11" t="s">
        <v>1715</v>
      </c>
      <c r="D1822" s="41">
        <v>1</v>
      </c>
      <c r="E1822" s="42" t="s">
        <v>1883</v>
      </c>
      <c r="F1822" s="29">
        <v>300000</v>
      </c>
      <c r="G1822" s="94" t="s">
        <v>2091</v>
      </c>
      <c r="H1822" s="95">
        <v>27</v>
      </c>
      <c r="I1822" s="53"/>
      <c r="J1822" s="53"/>
      <c r="K1822" s="53"/>
      <c r="L1822" s="53"/>
      <c r="M1822" s="53"/>
      <c r="N1822" s="53"/>
      <c r="O1822" s="53"/>
      <c r="P1822" s="53"/>
      <c r="Q1822" s="53"/>
      <c r="R1822" s="59"/>
    </row>
    <row r="1823" spans="1:18" x14ac:dyDescent="0.25">
      <c r="A1823" s="78">
        <v>435</v>
      </c>
      <c r="B1823" s="18" t="s">
        <v>2092</v>
      </c>
      <c r="C1823" s="11" t="s">
        <v>1715</v>
      </c>
      <c r="D1823" s="96">
        <v>7</v>
      </c>
      <c r="E1823" s="148" t="s">
        <v>725</v>
      </c>
      <c r="F1823" s="148">
        <v>102000</v>
      </c>
      <c r="G1823" s="94"/>
      <c r="H1823" s="95"/>
      <c r="I1823" s="53"/>
      <c r="J1823" s="53"/>
      <c r="K1823" s="53"/>
      <c r="L1823" s="53"/>
      <c r="M1823" s="53"/>
      <c r="N1823" s="53"/>
      <c r="O1823" s="53"/>
      <c r="P1823" s="53"/>
      <c r="Q1823" s="53"/>
      <c r="R1823" s="59"/>
    </row>
    <row r="1824" spans="1:18" x14ac:dyDescent="0.25">
      <c r="A1824" s="78">
        <v>436</v>
      </c>
      <c r="B1824" s="18" t="s">
        <v>2093</v>
      </c>
      <c r="C1824" s="11" t="s">
        <v>1715</v>
      </c>
      <c r="D1824" s="106"/>
      <c r="E1824" s="148"/>
      <c r="F1824" s="148"/>
      <c r="G1824" s="94"/>
      <c r="H1824" s="95"/>
      <c r="I1824" s="53"/>
      <c r="J1824" s="53"/>
      <c r="K1824" s="53"/>
      <c r="L1824" s="53"/>
      <c r="M1824" s="53"/>
      <c r="N1824" s="53"/>
      <c r="O1824" s="53"/>
      <c r="P1824" s="53"/>
      <c r="Q1824" s="53"/>
      <c r="R1824" s="59"/>
    </row>
    <row r="1825" spans="1:18" x14ac:dyDescent="0.25">
      <c r="A1825" s="78">
        <v>437</v>
      </c>
      <c r="B1825" s="18" t="s">
        <v>2094</v>
      </c>
      <c r="C1825" s="11" t="s">
        <v>1715</v>
      </c>
      <c r="D1825" s="106"/>
      <c r="E1825" s="148"/>
      <c r="F1825" s="148"/>
      <c r="G1825" s="94"/>
      <c r="H1825" s="95"/>
      <c r="I1825" s="53"/>
      <c r="J1825" s="53"/>
      <c r="K1825" s="53"/>
      <c r="L1825" s="53"/>
      <c r="M1825" s="53"/>
      <c r="N1825" s="53"/>
      <c r="O1825" s="53"/>
      <c r="P1825" s="53"/>
      <c r="Q1825" s="53"/>
      <c r="R1825" s="59"/>
    </row>
    <row r="1826" spans="1:18" x14ac:dyDescent="0.25">
      <c r="A1826" s="78">
        <v>438</v>
      </c>
      <c r="B1826" s="18" t="s">
        <v>2095</v>
      </c>
      <c r="C1826" s="11" t="s">
        <v>1715</v>
      </c>
      <c r="D1826" s="106"/>
      <c r="E1826" s="148"/>
      <c r="F1826" s="148"/>
      <c r="G1826" s="94"/>
      <c r="H1826" s="95"/>
      <c r="I1826" s="53"/>
      <c r="J1826" s="53"/>
      <c r="K1826" s="53"/>
      <c r="L1826" s="53"/>
      <c r="M1826" s="53"/>
      <c r="N1826" s="53"/>
      <c r="O1826" s="53"/>
      <c r="P1826" s="53"/>
      <c r="Q1826" s="53"/>
      <c r="R1826" s="59"/>
    </row>
    <row r="1827" spans="1:18" x14ac:dyDescent="0.25">
      <c r="A1827" s="78">
        <v>439</v>
      </c>
      <c r="B1827" s="18" t="s">
        <v>2096</v>
      </c>
      <c r="C1827" s="11" t="s">
        <v>1715</v>
      </c>
      <c r="D1827" s="106"/>
      <c r="E1827" s="148"/>
      <c r="F1827" s="148"/>
      <c r="G1827" s="94"/>
      <c r="H1827" s="95"/>
      <c r="I1827" s="53"/>
      <c r="J1827" s="53"/>
      <c r="K1827" s="53"/>
      <c r="L1827" s="53"/>
      <c r="M1827" s="53"/>
      <c r="N1827" s="53"/>
      <c r="O1827" s="53"/>
      <c r="P1827" s="53"/>
      <c r="Q1827" s="53"/>
      <c r="R1827" s="59"/>
    </row>
    <row r="1828" spans="1:18" x14ac:dyDescent="0.25">
      <c r="A1828" s="78">
        <v>440</v>
      </c>
      <c r="B1828" s="18" t="s">
        <v>2097</v>
      </c>
      <c r="C1828" s="11" t="s">
        <v>1715</v>
      </c>
      <c r="D1828" s="106"/>
      <c r="E1828" s="148"/>
      <c r="F1828" s="148"/>
      <c r="G1828" s="94"/>
      <c r="H1828" s="95"/>
      <c r="I1828" s="53"/>
      <c r="J1828" s="53"/>
      <c r="K1828" s="53"/>
      <c r="L1828" s="53"/>
      <c r="M1828" s="53"/>
      <c r="N1828" s="53"/>
      <c r="O1828" s="53"/>
      <c r="P1828" s="53"/>
      <c r="Q1828" s="53"/>
      <c r="R1828" s="59"/>
    </row>
    <row r="1829" spans="1:18" x14ac:dyDescent="0.25">
      <c r="A1829" s="78">
        <v>441</v>
      </c>
      <c r="B1829" s="18" t="s">
        <v>2098</v>
      </c>
      <c r="C1829" s="11" t="s">
        <v>1715</v>
      </c>
      <c r="D1829" s="97"/>
      <c r="E1829" s="148"/>
      <c r="F1829" s="148"/>
      <c r="G1829" s="94"/>
      <c r="H1829" s="95"/>
      <c r="I1829" s="53"/>
      <c r="J1829" s="53"/>
      <c r="K1829" s="53"/>
      <c r="L1829" s="53"/>
      <c r="M1829" s="53"/>
      <c r="N1829" s="53"/>
      <c r="O1829" s="53"/>
      <c r="P1829" s="53"/>
      <c r="Q1829" s="53"/>
      <c r="R1829" s="59"/>
    </row>
    <row r="1830" spans="1:18" x14ac:dyDescent="0.25">
      <c r="A1830" s="78">
        <v>442</v>
      </c>
      <c r="B1830" s="18" t="s">
        <v>2099</v>
      </c>
      <c r="C1830" s="11" t="s">
        <v>1715</v>
      </c>
      <c r="D1830" s="96">
        <v>3</v>
      </c>
      <c r="E1830" s="148" t="s">
        <v>1738</v>
      </c>
      <c r="F1830" s="148">
        <v>144000</v>
      </c>
      <c r="G1830" s="94"/>
      <c r="H1830" s="95"/>
      <c r="I1830" s="53"/>
      <c r="J1830" s="53"/>
      <c r="K1830" s="53"/>
      <c r="L1830" s="53"/>
      <c r="M1830" s="53"/>
      <c r="N1830" s="53"/>
      <c r="O1830" s="53"/>
      <c r="P1830" s="53"/>
      <c r="Q1830" s="53"/>
      <c r="R1830" s="59"/>
    </row>
    <row r="1831" spans="1:18" x14ac:dyDescent="0.25">
      <c r="A1831" s="78">
        <v>443</v>
      </c>
      <c r="B1831" s="18" t="s">
        <v>2100</v>
      </c>
      <c r="C1831" s="11" t="s">
        <v>1715</v>
      </c>
      <c r="D1831" s="106"/>
      <c r="E1831" s="148"/>
      <c r="F1831" s="148"/>
      <c r="G1831" s="94"/>
      <c r="H1831" s="95"/>
      <c r="I1831" s="53"/>
      <c r="J1831" s="53"/>
      <c r="K1831" s="53"/>
      <c r="L1831" s="53"/>
      <c r="M1831" s="53"/>
      <c r="N1831" s="53"/>
      <c r="O1831" s="53"/>
      <c r="P1831" s="53"/>
      <c r="Q1831" s="53"/>
      <c r="R1831" s="59"/>
    </row>
    <row r="1832" spans="1:18" x14ac:dyDescent="0.25">
      <c r="A1832" s="78">
        <v>444</v>
      </c>
      <c r="B1832" s="18" t="s">
        <v>1936</v>
      </c>
      <c r="C1832" s="11" t="s">
        <v>1715</v>
      </c>
      <c r="D1832" s="97"/>
      <c r="E1832" s="148"/>
      <c r="F1832" s="148"/>
      <c r="G1832" s="94"/>
      <c r="H1832" s="95"/>
      <c r="I1832" s="53"/>
      <c r="J1832" s="53"/>
      <c r="K1832" s="53"/>
      <c r="L1832" s="53"/>
      <c r="M1832" s="53"/>
      <c r="N1832" s="53"/>
      <c r="O1832" s="53"/>
      <c r="P1832" s="53"/>
      <c r="Q1832" s="53"/>
      <c r="R1832" s="59"/>
    </row>
    <row r="1833" spans="1:18" x14ac:dyDescent="0.25">
      <c r="A1833" s="78">
        <v>445</v>
      </c>
      <c r="B1833" s="18" t="s">
        <v>2101</v>
      </c>
      <c r="C1833" s="11" t="s">
        <v>1715</v>
      </c>
      <c r="D1833" s="96">
        <v>7</v>
      </c>
      <c r="E1833" s="148" t="s">
        <v>765</v>
      </c>
      <c r="F1833" s="148">
        <v>84000</v>
      </c>
      <c r="G1833" s="94"/>
      <c r="H1833" s="95"/>
      <c r="I1833" s="53"/>
      <c r="J1833" s="53"/>
      <c r="K1833" s="53"/>
      <c r="L1833" s="53"/>
      <c r="M1833" s="53"/>
      <c r="N1833" s="53"/>
      <c r="O1833" s="53"/>
      <c r="P1833" s="53"/>
      <c r="Q1833" s="53"/>
      <c r="R1833" s="59"/>
    </row>
    <row r="1834" spans="1:18" x14ac:dyDescent="0.25">
      <c r="A1834" s="78">
        <v>446</v>
      </c>
      <c r="B1834" s="18" t="s">
        <v>2102</v>
      </c>
      <c r="C1834" s="11" t="s">
        <v>1715</v>
      </c>
      <c r="D1834" s="106"/>
      <c r="E1834" s="148"/>
      <c r="F1834" s="148"/>
      <c r="G1834" s="94"/>
      <c r="H1834" s="95"/>
      <c r="I1834" s="53"/>
      <c r="J1834" s="53"/>
      <c r="K1834" s="53"/>
      <c r="L1834" s="53"/>
      <c r="M1834" s="53"/>
      <c r="N1834" s="53"/>
      <c r="O1834" s="53"/>
      <c r="P1834" s="53"/>
      <c r="Q1834" s="53"/>
      <c r="R1834" s="59"/>
    </row>
    <row r="1835" spans="1:18" x14ac:dyDescent="0.25">
      <c r="A1835" s="78">
        <v>447</v>
      </c>
      <c r="B1835" s="18" t="s">
        <v>2103</v>
      </c>
      <c r="C1835" s="11" t="s">
        <v>1715</v>
      </c>
      <c r="D1835" s="106"/>
      <c r="E1835" s="148"/>
      <c r="F1835" s="148"/>
      <c r="G1835" s="94"/>
      <c r="H1835" s="95"/>
      <c r="I1835" s="53"/>
      <c r="J1835" s="53"/>
      <c r="K1835" s="53"/>
      <c r="L1835" s="53"/>
      <c r="M1835" s="53"/>
      <c r="N1835" s="53"/>
      <c r="O1835" s="53"/>
      <c r="P1835" s="53"/>
      <c r="Q1835" s="53"/>
      <c r="R1835" s="59"/>
    </row>
    <row r="1836" spans="1:18" x14ac:dyDescent="0.25">
      <c r="A1836" s="78">
        <v>448</v>
      </c>
      <c r="B1836" s="18" t="s">
        <v>2104</v>
      </c>
      <c r="C1836" s="11" t="s">
        <v>1715</v>
      </c>
      <c r="D1836" s="106"/>
      <c r="E1836" s="148"/>
      <c r="F1836" s="148"/>
      <c r="G1836" s="94"/>
      <c r="H1836" s="95"/>
      <c r="I1836" s="53"/>
      <c r="J1836" s="53"/>
      <c r="K1836" s="53"/>
      <c r="L1836" s="53"/>
      <c r="M1836" s="53"/>
      <c r="N1836" s="53"/>
      <c r="O1836" s="53"/>
      <c r="P1836" s="53"/>
      <c r="Q1836" s="53"/>
      <c r="R1836" s="59"/>
    </row>
    <row r="1837" spans="1:18" x14ac:dyDescent="0.25">
      <c r="A1837" s="78">
        <v>449</v>
      </c>
      <c r="B1837" s="18" t="s">
        <v>2105</v>
      </c>
      <c r="C1837" s="11" t="s">
        <v>1715</v>
      </c>
      <c r="D1837" s="106"/>
      <c r="E1837" s="148"/>
      <c r="F1837" s="148"/>
      <c r="G1837" s="94"/>
      <c r="H1837" s="95"/>
      <c r="I1837" s="53"/>
      <c r="J1837" s="53"/>
      <c r="K1837" s="53"/>
      <c r="L1837" s="53"/>
      <c r="M1837" s="53"/>
      <c r="N1837" s="53"/>
      <c r="O1837" s="53"/>
      <c r="P1837" s="53"/>
      <c r="Q1837" s="53"/>
      <c r="R1837" s="59"/>
    </row>
    <row r="1838" spans="1:18" x14ac:dyDescent="0.25">
      <c r="A1838" s="78">
        <v>450</v>
      </c>
      <c r="B1838" s="18" t="s">
        <v>2106</v>
      </c>
      <c r="C1838" s="11" t="s">
        <v>1715</v>
      </c>
      <c r="D1838" s="106"/>
      <c r="E1838" s="148"/>
      <c r="F1838" s="148"/>
      <c r="G1838" s="94"/>
      <c r="H1838" s="95"/>
      <c r="I1838" s="53"/>
      <c r="J1838" s="53"/>
      <c r="K1838" s="53"/>
      <c r="L1838" s="53"/>
      <c r="M1838" s="53"/>
      <c r="N1838" s="53"/>
      <c r="O1838" s="53"/>
      <c r="P1838" s="53"/>
      <c r="Q1838" s="53"/>
      <c r="R1838" s="59"/>
    </row>
    <row r="1839" spans="1:18" x14ac:dyDescent="0.25">
      <c r="A1839" s="78">
        <v>451</v>
      </c>
      <c r="B1839" s="18" t="s">
        <v>2107</v>
      </c>
      <c r="C1839" s="11" t="s">
        <v>1715</v>
      </c>
      <c r="D1839" s="97"/>
      <c r="E1839" s="148"/>
      <c r="F1839" s="148"/>
      <c r="G1839" s="94"/>
      <c r="H1839" s="95"/>
      <c r="I1839" s="53"/>
      <c r="J1839" s="53"/>
      <c r="K1839" s="53"/>
      <c r="L1839" s="53"/>
      <c r="M1839" s="53"/>
      <c r="N1839" s="53"/>
      <c r="O1839" s="53"/>
      <c r="P1839" s="53"/>
      <c r="Q1839" s="53"/>
      <c r="R1839" s="59"/>
    </row>
    <row r="1840" spans="1:18" x14ac:dyDescent="0.25">
      <c r="A1840" s="78">
        <v>452</v>
      </c>
      <c r="B1840" s="18" t="s">
        <v>2108</v>
      </c>
      <c r="C1840" s="11" t="s">
        <v>1715</v>
      </c>
      <c r="D1840" s="96">
        <v>9</v>
      </c>
      <c r="E1840" s="148" t="s">
        <v>1744</v>
      </c>
      <c r="F1840" s="148">
        <v>90000</v>
      </c>
      <c r="G1840" s="94"/>
      <c r="H1840" s="95"/>
      <c r="I1840" s="53"/>
      <c r="J1840" s="53"/>
      <c r="K1840" s="53"/>
      <c r="L1840" s="53"/>
      <c r="M1840" s="53"/>
      <c r="N1840" s="53"/>
      <c r="O1840" s="53"/>
      <c r="P1840" s="53"/>
      <c r="Q1840" s="53"/>
      <c r="R1840" s="59"/>
    </row>
    <row r="1841" spans="1:18" x14ac:dyDescent="0.25">
      <c r="A1841" s="78">
        <v>453</v>
      </c>
      <c r="B1841" s="18" t="s">
        <v>2109</v>
      </c>
      <c r="C1841" s="11" t="s">
        <v>1715</v>
      </c>
      <c r="D1841" s="106"/>
      <c r="E1841" s="148"/>
      <c r="F1841" s="148"/>
      <c r="G1841" s="94"/>
      <c r="H1841" s="95"/>
      <c r="I1841" s="53"/>
      <c r="J1841" s="53"/>
      <c r="K1841" s="53"/>
      <c r="L1841" s="53"/>
      <c r="M1841" s="53"/>
      <c r="N1841" s="53"/>
      <c r="O1841" s="53"/>
      <c r="P1841" s="53"/>
      <c r="Q1841" s="53"/>
      <c r="R1841" s="59"/>
    </row>
    <row r="1842" spans="1:18" x14ac:dyDescent="0.25">
      <c r="A1842" s="78">
        <v>454</v>
      </c>
      <c r="B1842" s="18" t="s">
        <v>2110</v>
      </c>
      <c r="C1842" s="11" t="s">
        <v>1715</v>
      </c>
      <c r="D1842" s="106"/>
      <c r="E1842" s="148"/>
      <c r="F1842" s="148"/>
      <c r="G1842" s="94"/>
      <c r="H1842" s="95"/>
      <c r="I1842" s="53"/>
      <c r="J1842" s="53"/>
      <c r="K1842" s="53"/>
      <c r="L1842" s="53"/>
      <c r="M1842" s="53"/>
      <c r="N1842" s="53"/>
      <c r="O1842" s="53"/>
      <c r="P1842" s="53"/>
      <c r="Q1842" s="53"/>
      <c r="R1842" s="59"/>
    </row>
    <row r="1843" spans="1:18" x14ac:dyDescent="0.25">
      <c r="A1843" s="78">
        <v>455</v>
      </c>
      <c r="B1843" s="18" t="s">
        <v>1136</v>
      </c>
      <c r="C1843" s="11" t="s">
        <v>1715</v>
      </c>
      <c r="D1843" s="106"/>
      <c r="E1843" s="148"/>
      <c r="F1843" s="148"/>
      <c r="G1843" s="94"/>
      <c r="H1843" s="95"/>
      <c r="I1843" s="53"/>
      <c r="J1843" s="53"/>
      <c r="K1843" s="53"/>
      <c r="L1843" s="53"/>
      <c r="M1843" s="53"/>
      <c r="N1843" s="53"/>
      <c r="O1843" s="53"/>
      <c r="P1843" s="53"/>
      <c r="Q1843" s="53"/>
      <c r="R1843" s="59"/>
    </row>
    <row r="1844" spans="1:18" x14ac:dyDescent="0.25">
      <c r="A1844" s="78">
        <v>456</v>
      </c>
      <c r="B1844" s="18" t="s">
        <v>999</v>
      </c>
      <c r="C1844" s="11" t="s">
        <v>1715</v>
      </c>
      <c r="D1844" s="106"/>
      <c r="E1844" s="148"/>
      <c r="F1844" s="148"/>
      <c r="G1844" s="94"/>
      <c r="H1844" s="95"/>
      <c r="I1844" s="53"/>
      <c r="J1844" s="53"/>
      <c r="K1844" s="53"/>
      <c r="L1844" s="53"/>
      <c r="M1844" s="53"/>
      <c r="N1844" s="53"/>
      <c r="O1844" s="53"/>
      <c r="P1844" s="53"/>
      <c r="Q1844" s="53"/>
      <c r="R1844" s="59"/>
    </row>
    <row r="1845" spans="1:18" x14ac:dyDescent="0.25">
      <c r="A1845" s="78">
        <v>457</v>
      </c>
      <c r="B1845" s="18" t="s">
        <v>2111</v>
      </c>
      <c r="C1845" s="11" t="s">
        <v>1715</v>
      </c>
      <c r="D1845" s="106"/>
      <c r="E1845" s="148"/>
      <c r="F1845" s="148"/>
      <c r="G1845" s="94"/>
      <c r="H1845" s="95"/>
      <c r="I1845" s="53"/>
      <c r="J1845" s="53"/>
      <c r="K1845" s="53"/>
      <c r="L1845" s="53"/>
      <c r="M1845" s="53"/>
      <c r="N1845" s="53"/>
      <c r="O1845" s="53"/>
      <c r="P1845" s="53"/>
      <c r="Q1845" s="53"/>
      <c r="R1845" s="59"/>
    </row>
    <row r="1846" spans="1:18" x14ac:dyDescent="0.25">
      <c r="A1846" s="78">
        <v>458</v>
      </c>
      <c r="B1846" s="18" t="s">
        <v>1869</v>
      </c>
      <c r="C1846" s="11" t="s">
        <v>1715</v>
      </c>
      <c r="D1846" s="106"/>
      <c r="E1846" s="148"/>
      <c r="F1846" s="148"/>
      <c r="G1846" s="94"/>
      <c r="H1846" s="95"/>
      <c r="I1846" s="53"/>
      <c r="J1846" s="53"/>
      <c r="K1846" s="53"/>
      <c r="L1846" s="53"/>
      <c r="M1846" s="53"/>
      <c r="N1846" s="53"/>
      <c r="O1846" s="53"/>
      <c r="P1846" s="53"/>
      <c r="Q1846" s="53"/>
      <c r="R1846" s="59"/>
    </row>
    <row r="1847" spans="1:18" x14ac:dyDescent="0.25">
      <c r="A1847" s="78">
        <v>459</v>
      </c>
      <c r="B1847" s="18" t="s">
        <v>2112</v>
      </c>
      <c r="C1847" s="11" t="s">
        <v>1715</v>
      </c>
      <c r="D1847" s="106"/>
      <c r="E1847" s="148"/>
      <c r="F1847" s="148"/>
      <c r="G1847" s="94"/>
      <c r="H1847" s="95"/>
      <c r="I1847" s="53"/>
      <c r="J1847" s="53"/>
      <c r="K1847" s="53"/>
      <c r="L1847" s="53"/>
      <c r="M1847" s="53"/>
      <c r="N1847" s="53"/>
      <c r="O1847" s="53"/>
      <c r="P1847" s="53"/>
      <c r="Q1847" s="53"/>
      <c r="R1847" s="59"/>
    </row>
    <row r="1848" spans="1:18" x14ac:dyDescent="0.25">
      <c r="A1848" s="78">
        <v>460</v>
      </c>
      <c r="B1848" s="18" t="s">
        <v>2113</v>
      </c>
      <c r="C1848" s="11" t="s">
        <v>1715</v>
      </c>
      <c r="D1848" s="97"/>
      <c r="E1848" s="148"/>
      <c r="F1848" s="148"/>
      <c r="G1848" s="94"/>
      <c r="H1848" s="95"/>
      <c r="I1848" s="53"/>
      <c r="J1848" s="53"/>
      <c r="K1848" s="53"/>
      <c r="L1848" s="53"/>
      <c r="M1848" s="53"/>
      <c r="N1848" s="53"/>
      <c r="O1848" s="53"/>
      <c r="P1848" s="53"/>
      <c r="Q1848" s="53"/>
      <c r="R1848" s="59"/>
    </row>
    <row r="1849" spans="1:18" x14ac:dyDescent="0.25">
      <c r="A1849" s="78">
        <v>461</v>
      </c>
      <c r="B1849" s="18" t="s">
        <v>2114</v>
      </c>
      <c r="C1849" s="11" t="s">
        <v>1715</v>
      </c>
      <c r="D1849" s="96">
        <v>5</v>
      </c>
      <c r="E1849" s="148" t="s">
        <v>725</v>
      </c>
      <c r="F1849" s="148">
        <v>102000</v>
      </c>
      <c r="G1849" s="94" t="s">
        <v>2115</v>
      </c>
      <c r="H1849" s="95">
        <v>9</v>
      </c>
      <c r="I1849" s="53"/>
      <c r="J1849" s="53"/>
      <c r="K1849" s="53"/>
      <c r="L1849" s="53"/>
      <c r="M1849" s="53"/>
      <c r="N1849" s="53"/>
      <c r="O1849" s="53"/>
      <c r="P1849" s="53"/>
      <c r="Q1849" s="53"/>
      <c r="R1849" s="59"/>
    </row>
    <row r="1850" spans="1:18" x14ac:dyDescent="0.25">
      <c r="A1850" s="78">
        <v>462</v>
      </c>
      <c r="B1850" s="18" t="s">
        <v>2116</v>
      </c>
      <c r="C1850" s="11" t="s">
        <v>1715</v>
      </c>
      <c r="D1850" s="106"/>
      <c r="E1850" s="148"/>
      <c r="F1850" s="148"/>
      <c r="G1850" s="94"/>
      <c r="H1850" s="95"/>
      <c r="I1850" s="53"/>
      <c r="J1850" s="53"/>
      <c r="K1850" s="53"/>
      <c r="L1850" s="53"/>
      <c r="M1850" s="53"/>
      <c r="N1850" s="53"/>
      <c r="O1850" s="53"/>
      <c r="P1850" s="53"/>
      <c r="Q1850" s="53"/>
      <c r="R1850" s="59"/>
    </row>
    <row r="1851" spans="1:18" x14ac:dyDescent="0.25">
      <c r="A1851" s="78">
        <v>463</v>
      </c>
      <c r="B1851" s="18" t="s">
        <v>2117</v>
      </c>
      <c r="C1851" s="11" t="s">
        <v>1715</v>
      </c>
      <c r="D1851" s="106"/>
      <c r="E1851" s="148"/>
      <c r="F1851" s="148"/>
      <c r="G1851" s="94"/>
      <c r="H1851" s="95"/>
      <c r="I1851" s="53"/>
      <c r="J1851" s="53"/>
      <c r="K1851" s="53"/>
      <c r="L1851" s="53"/>
      <c r="M1851" s="53"/>
      <c r="N1851" s="53"/>
      <c r="O1851" s="53"/>
      <c r="P1851" s="53"/>
      <c r="Q1851" s="53"/>
      <c r="R1851" s="59"/>
    </row>
    <row r="1852" spans="1:18" x14ac:dyDescent="0.25">
      <c r="A1852" s="78">
        <v>464</v>
      </c>
      <c r="B1852" s="18" t="s">
        <v>2118</v>
      </c>
      <c r="C1852" s="11" t="s">
        <v>1715</v>
      </c>
      <c r="D1852" s="106"/>
      <c r="E1852" s="148"/>
      <c r="F1852" s="148"/>
      <c r="G1852" s="94"/>
      <c r="H1852" s="95"/>
      <c r="I1852" s="53"/>
      <c r="J1852" s="53"/>
      <c r="K1852" s="53"/>
      <c r="L1852" s="53"/>
      <c r="M1852" s="53"/>
      <c r="N1852" s="53"/>
      <c r="O1852" s="53"/>
      <c r="P1852" s="53"/>
      <c r="Q1852" s="53"/>
      <c r="R1852" s="59"/>
    </row>
    <row r="1853" spans="1:18" x14ac:dyDescent="0.25">
      <c r="A1853" s="78">
        <v>465</v>
      </c>
      <c r="B1853" s="18" t="s">
        <v>2119</v>
      </c>
      <c r="C1853" s="11" t="s">
        <v>1715</v>
      </c>
      <c r="D1853" s="97"/>
      <c r="E1853" s="148"/>
      <c r="F1853" s="148"/>
      <c r="G1853" s="94"/>
      <c r="H1853" s="95"/>
      <c r="I1853" s="53"/>
      <c r="J1853" s="53"/>
      <c r="K1853" s="53"/>
      <c r="L1853" s="53"/>
      <c r="M1853" s="53"/>
      <c r="N1853" s="53"/>
      <c r="O1853" s="53"/>
      <c r="P1853" s="53"/>
      <c r="Q1853" s="53"/>
      <c r="R1853" s="59"/>
    </row>
    <row r="1854" spans="1:18" x14ac:dyDescent="0.25">
      <c r="A1854" s="78">
        <v>466</v>
      </c>
      <c r="B1854" s="18" t="s">
        <v>2120</v>
      </c>
      <c r="C1854" s="11" t="s">
        <v>1715</v>
      </c>
      <c r="D1854" s="96">
        <v>4</v>
      </c>
      <c r="E1854" s="148" t="s">
        <v>1744</v>
      </c>
      <c r="F1854" s="148">
        <v>90000</v>
      </c>
      <c r="G1854" s="94"/>
      <c r="H1854" s="95"/>
      <c r="I1854" s="53"/>
      <c r="J1854" s="53"/>
      <c r="K1854" s="53"/>
      <c r="L1854" s="53"/>
      <c r="M1854" s="53"/>
      <c r="N1854" s="53"/>
      <c r="O1854" s="53"/>
      <c r="P1854" s="53"/>
      <c r="Q1854" s="53"/>
      <c r="R1854" s="59"/>
    </row>
    <row r="1855" spans="1:18" x14ac:dyDescent="0.25">
      <c r="A1855" s="78">
        <v>467</v>
      </c>
      <c r="B1855" s="18" t="s">
        <v>2121</v>
      </c>
      <c r="C1855" s="11" t="s">
        <v>1715</v>
      </c>
      <c r="D1855" s="106"/>
      <c r="E1855" s="148"/>
      <c r="F1855" s="148"/>
      <c r="G1855" s="94"/>
      <c r="H1855" s="95"/>
      <c r="I1855" s="53"/>
      <c r="J1855" s="53"/>
      <c r="K1855" s="53"/>
      <c r="L1855" s="53"/>
      <c r="M1855" s="53"/>
      <c r="N1855" s="53"/>
      <c r="O1855" s="53"/>
      <c r="P1855" s="53"/>
      <c r="Q1855" s="53"/>
      <c r="R1855" s="59"/>
    </row>
    <row r="1856" spans="1:18" x14ac:dyDescent="0.25">
      <c r="A1856" s="78">
        <v>468</v>
      </c>
      <c r="B1856" s="18" t="s">
        <v>2122</v>
      </c>
      <c r="C1856" s="11" t="s">
        <v>1715</v>
      </c>
      <c r="D1856" s="106"/>
      <c r="E1856" s="148"/>
      <c r="F1856" s="148"/>
      <c r="G1856" s="94"/>
      <c r="H1856" s="95"/>
      <c r="I1856" s="53"/>
      <c r="J1856" s="53"/>
      <c r="K1856" s="53"/>
      <c r="L1856" s="53"/>
      <c r="M1856" s="53"/>
      <c r="N1856" s="53"/>
      <c r="O1856" s="53"/>
      <c r="P1856" s="53"/>
      <c r="Q1856" s="53"/>
      <c r="R1856" s="59"/>
    </row>
    <row r="1857" spans="1:18" x14ac:dyDescent="0.25">
      <c r="A1857" s="78">
        <v>469</v>
      </c>
      <c r="B1857" s="18" t="s">
        <v>2123</v>
      </c>
      <c r="C1857" s="11" t="s">
        <v>1715</v>
      </c>
      <c r="D1857" s="97"/>
      <c r="E1857" s="148"/>
      <c r="F1857" s="148"/>
      <c r="G1857" s="94"/>
      <c r="H1857" s="95"/>
      <c r="I1857" s="53"/>
      <c r="J1857" s="53"/>
      <c r="K1857" s="53"/>
      <c r="L1857" s="53"/>
      <c r="M1857" s="53"/>
      <c r="N1857" s="53"/>
      <c r="O1857" s="53"/>
      <c r="P1857" s="53"/>
      <c r="Q1857" s="53"/>
      <c r="R1857" s="59"/>
    </row>
    <row r="1858" spans="1:18" x14ac:dyDescent="0.25">
      <c r="A1858" s="78">
        <v>470</v>
      </c>
      <c r="B1858" s="18" t="s">
        <v>2124</v>
      </c>
      <c r="C1858" s="11" t="s">
        <v>1715</v>
      </c>
      <c r="D1858" s="96">
        <v>2</v>
      </c>
      <c r="E1858" s="148" t="s">
        <v>725</v>
      </c>
      <c r="F1858" s="148">
        <v>102000</v>
      </c>
      <c r="G1858" s="94" t="s">
        <v>2125</v>
      </c>
      <c r="H1858" s="95">
        <v>2</v>
      </c>
      <c r="I1858" s="53"/>
      <c r="J1858" s="53"/>
      <c r="K1858" s="53"/>
      <c r="L1858" s="53"/>
      <c r="M1858" s="53"/>
      <c r="N1858" s="53"/>
      <c r="O1858" s="53"/>
      <c r="P1858" s="53"/>
      <c r="Q1858" s="53"/>
      <c r="R1858" s="59"/>
    </row>
    <row r="1859" spans="1:18" x14ac:dyDescent="0.25">
      <c r="A1859" s="78">
        <v>471</v>
      </c>
      <c r="B1859" s="18" t="s">
        <v>2126</v>
      </c>
      <c r="C1859" s="11" t="s">
        <v>1715</v>
      </c>
      <c r="D1859" s="97"/>
      <c r="E1859" s="148"/>
      <c r="F1859" s="148"/>
      <c r="G1859" s="94"/>
      <c r="H1859" s="95"/>
      <c r="I1859" s="53"/>
      <c r="J1859" s="53"/>
      <c r="K1859" s="53"/>
      <c r="L1859" s="53"/>
      <c r="M1859" s="53"/>
      <c r="N1859" s="53"/>
      <c r="O1859" s="53"/>
      <c r="P1859" s="53"/>
      <c r="Q1859" s="53"/>
      <c r="R1859" s="59"/>
    </row>
    <row r="1860" spans="1:18" x14ac:dyDescent="0.25">
      <c r="A1860" s="78">
        <v>472</v>
      </c>
      <c r="B1860" s="18" t="s">
        <v>2127</v>
      </c>
      <c r="C1860" s="11" t="s">
        <v>1715</v>
      </c>
      <c r="D1860" s="41">
        <v>1</v>
      </c>
      <c r="E1860" s="42" t="s">
        <v>725</v>
      </c>
      <c r="F1860" s="29">
        <f>8500*12</f>
        <v>102000</v>
      </c>
      <c r="G1860" s="152" t="s">
        <v>2128</v>
      </c>
      <c r="H1860" s="95">
        <v>2</v>
      </c>
      <c r="I1860" s="53"/>
      <c r="J1860" s="53"/>
      <c r="K1860" s="53"/>
      <c r="L1860" s="53"/>
      <c r="M1860" s="53"/>
      <c r="N1860" s="53"/>
      <c r="O1860" s="53"/>
      <c r="P1860" s="53"/>
      <c r="Q1860" s="53"/>
      <c r="R1860" s="59"/>
    </row>
    <row r="1861" spans="1:18" x14ac:dyDescent="0.25">
      <c r="A1861" s="78">
        <v>473</v>
      </c>
      <c r="B1861" s="18" t="s">
        <v>2129</v>
      </c>
      <c r="C1861" s="11" t="s">
        <v>1715</v>
      </c>
      <c r="D1861" s="41">
        <v>1</v>
      </c>
      <c r="E1861" s="42" t="s">
        <v>1744</v>
      </c>
      <c r="F1861" s="29">
        <v>90000</v>
      </c>
      <c r="G1861" s="152"/>
      <c r="H1861" s="95"/>
      <c r="I1861" s="53"/>
      <c r="J1861" s="53"/>
      <c r="K1861" s="53"/>
      <c r="L1861" s="53"/>
      <c r="M1861" s="53"/>
      <c r="N1861" s="53"/>
      <c r="O1861" s="53"/>
      <c r="P1861" s="53"/>
      <c r="Q1861" s="53"/>
      <c r="R1861" s="59"/>
    </row>
    <row r="1862" spans="1:18" x14ac:dyDescent="0.25">
      <c r="A1862" s="78">
        <v>474</v>
      </c>
      <c r="B1862" s="18" t="s">
        <v>1231</v>
      </c>
      <c r="C1862" s="11" t="s">
        <v>1715</v>
      </c>
      <c r="D1862" s="41">
        <v>1</v>
      </c>
      <c r="E1862" s="42" t="s">
        <v>725</v>
      </c>
      <c r="F1862" s="29">
        <f>8500*12</f>
        <v>102000</v>
      </c>
      <c r="G1862" s="152" t="s">
        <v>2130</v>
      </c>
      <c r="H1862" s="95">
        <v>2</v>
      </c>
      <c r="I1862" s="53"/>
      <c r="J1862" s="53"/>
      <c r="K1862" s="53"/>
      <c r="L1862" s="53"/>
      <c r="M1862" s="53"/>
      <c r="N1862" s="53"/>
      <c r="O1862" s="53"/>
      <c r="P1862" s="53"/>
      <c r="Q1862" s="53"/>
      <c r="R1862" s="59"/>
    </row>
    <row r="1863" spans="1:18" x14ac:dyDescent="0.25">
      <c r="A1863" s="78">
        <v>475</v>
      </c>
      <c r="B1863" s="18" t="s">
        <v>2131</v>
      </c>
      <c r="C1863" s="11" t="s">
        <v>1715</v>
      </c>
      <c r="D1863" s="41">
        <v>1</v>
      </c>
      <c r="E1863" s="42" t="s">
        <v>1744</v>
      </c>
      <c r="F1863" s="29">
        <v>90000</v>
      </c>
      <c r="G1863" s="152"/>
      <c r="H1863" s="95"/>
      <c r="I1863" s="53"/>
      <c r="J1863" s="53"/>
      <c r="K1863" s="53"/>
      <c r="L1863" s="53"/>
      <c r="M1863" s="53"/>
      <c r="N1863" s="53"/>
      <c r="O1863" s="53"/>
      <c r="P1863" s="53"/>
      <c r="Q1863" s="53"/>
      <c r="R1863" s="59"/>
    </row>
    <row r="1864" spans="1:18" x14ac:dyDescent="0.25">
      <c r="A1864" s="78">
        <v>476</v>
      </c>
      <c r="B1864" s="18" t="s">
        <v>2132</v>
      </c>
      <c r="C1864" s="11" t="s">
        <v>1715</v>
      </c>
      <c r="D1864" s="96">
        <v>5</v>
      </c>
      <c r="E1864" s="148" t="s">
        <v>725</v>
      </c>
      <c r="F1864" s="148">
        <v>102000</v>
      </c>
      <c r="G1864" s="94" t="s">
        <v>2133</v>
      </c>
      <c r="H1864" s="95">
        <v>21</v>
      </c>
      <c r="I1864" s="53"/>
      <c r="J1864" s="53"/>
      <c r="K1864" s="53"/>
      <c r="L1864" s="53"/>
      <c r="M1864" s="53"/>
      <c r="N1864" s="53"/>
      <c r="O1864" s="53"/>
      <c r="P1864" s="53"/>
      <c r="Q1864" s="53"/>
      <c r="R1864" s="59"/>
    </row>
    <row r="1865" spans="1:18" x14ac:dyDescent="0.25">
      <c r="A1865" s="78">
        <v>477</v>
      </c>
      <c r="B1865" s="18" t="s">
        <v>2134</v>
      </c>
      <c r="C1865" s="11" t="s">
        <v>1715</v>
      </c>
      <c r="D1865" s="106"/>
      <c r="E1865" s="148"/>
      <c r="F1865" s="148"/>
      <c r="G1865" s="94"/>
      <c r="H1865" s="95"/>
      <c r="I1865" s="53"/>
      <c r="J1865" s="53"/>
      <c r="K1865" s="53"/>
      <c r="L1865" s="53"/>
      <c r="M1865" s="53"/>
      <c r="N1865" s="53"/>
      <c r="O1865" s="53"/>
      <c r="P1865" s="53"/>
      <c r="Q1865" s="53"/>
      <c r="R1865" s="59"/>
    </row>
    <row r="1866" spans="1:18" x14ac:dyDescent="0.25">
      <c r="A1866" s="78">
        <v>478</v>
      </c>
      <c r="B1866" s="18" t="s">
        <v>2135</v>
      </c>
      <c r="C1866" s="11" t="s">
        <v>1715</v>
      </c>
      <c r="D1866" s="106"/>
      <c r="E1866" s="148"/>
      <c r="F1866" s="148"/>
      <c r="G1866" s="94"/>
      <c r="H1866" s="95"/>
      <c r="I1866" s="53"/>
      <c r="J1866" s="53"/>
      <c r="K1866" s="53"/>
      <c r="L1866" s="53"/>
      <c r="M1866" s="53"/>
      <c r="N1866" s="53"/>
      <c r="O1866" s="53"/>
      <c r="P1866" s="53"/>
      <c r="Q1866" s="53"/>
      <c r="R1866" s="59"/>
    </row>
    <row r="1867" spans="1:18" x14ac:dyDescent="0.25">
      <c r="A1867" s="78">
        <v>479</v>
      </c>
      <c r="B1867" s="18" t="s">
        <v>806</v>
      </c>
      <c r="C1867" s="11" t="s">
        <v>1715</v>
      </c>
      <c r="D1867" s="106"/>
      <c r="E1867" s="148"/>
      <c r="F1867" s="148"/>
      <c r="G1867" s="94"/>
      <c r="H1867" s="95"/>
      <c r="I1867" s="53"/>
      <c r="J1867" s="53"/>
      <c r="K1867" s="53"/>
      <c r="L1867" s="53"/>
      <c r="M1867" s="53"/>
      <c r="N1867" s="53"/>
      <c r="O1867" s="53"/>
      <c r="P1867" s="53"/>
      <c r="Q1867" s="53"/>
      <c r="R1867" s="59"/>
    </row>
    <row r="1868" spans="1:18" x14ac:dyDescent="0.25">
      <c r="A1868" s="78">
        <v>480</v>
      </c>
      <c r="B1868" s="18" t="s">
        <v>2136</v>
      </c>
      <c r="C1868" s="11" t="s">
        <v>1715</v>
      </c>
      <c r="D1868" s="97"/>
      <c r="E1868" s="148"/>
      <c r="F1868" s="148"/>
      <c r="G1868" s="94"/>
      <c r="H1868" s="95"/>
      <c r="I1868" s="53"/>
      <c r="J1868" s="53"/>
      <c r="K1868" s="53"/>
      <c r="L1868" s="53"/>
      <c r="M1868" s="53"/>
      <c r="N1868" s="53"/>
      <c r="O1868" s="53"/>
      <c r="P1868" s="53"/>
      <c r="Q1868" s="53"/>
      <c r="R1868" s="59"/>
    </row>
    <row r="1869" spans="1:18" x14ac:dyDescent="0.25">
      <c r="A1869" s="78">
        <v>481</v>
      </c>
      <c r="B1869" s="18" t="s">
        <v>2137</v>
      </c>
      <c r="C1869" s="11" t="s">
        <v>1715</v>
      </c>
      <c r="D1869" s="96">
        <v>16</v>
      </c>
      <c r="E1869" s="148" t="s">
        <v>2138</v>
      </c>
      <c r="F1869" s="148">
        <v>96000</v>
      </c>
      <c r="G1869" s="94"/>
      <c r="H1869" s="95"/>
      <c r="I1869" s="53"/>
      <c r="J1869" s="53"/>
      <c r="K1869" s="53"/>
      <c r="L1869" s="53"/>
      <c r="M1869" s="53"/>
      <c r="N1869" s="53"/>
      <c r="O1869" s="53"/>
      <c r="P1869" s="53"/>
      <c r="Q1869" s="53"/>
      <c r="R1869" s="59"/>
    </row>
    <row r="1870" spans="1:18" x14ac:dyDescent="0.25">
      <c r="A1870" s="78">
        <v>482</v>
      </c>
      <c r="B1870" s="18" t="s">
        <v>2136</v>
      </c>
      <c r="C1870" s="11" t="s">
        <v>1715</v>
      </c>
      <c r="D1870" s="106"/>
      <c r="E1870" s="148"/>
      <c r="F1870" s="148"/>
      <c r="G1870" s="94"/>
      <c r="H1870" s="95"/>
      <c r="I1870" s="53"/>
      <c r="J1870" s="53"/>
      <c r="K1870" s="53"/>
      <c r="L1870" s="53"/>
      <c r="M1870" s="53"/>
      <c r="N1870" s="53"/>
      <c r="O1870" s="53"/>
      <c r="P1870" s="53"/>
      <c r="Q1870" s="53"/>
      <c r="R1870" s="59"/>
    </row>
    <row r="1871" spans="1:18" x14ac:dyDescent="0.25">
      <c r="A1871" s="78">
        <v>483</v>
      </c>
      <c r="B1871" s="18" t="s">
        <v>2139</v>
      </c>
      <c r="C1871" s="11" t="s">
        <v>1715</v>
      </c>
      <c r="D1871" s="106"/>
      <c r="E1871" s="148"/>
      <c r="F1871" s="148"/>
      <c r="G1871" s="94"/>
      <c r="H1871" s="95"/>
      <c r="I1871" s="53"/>
      <c r="J1871" s="53"/>
      <c r="K1871" s="53"/>
      <c r="L1871" s="53"/>
      <c r="M1871" s="53"/>
      <c r="N1871" s="53"/>
      <c r="O1871" s="53"/>
      <c r="P1871" s="53"/>
      <c r="Q1871" s="53"/>
      <c r="R1871" s="59"/>
    </row>
    <row r="1872" spans="1:18" x14ac:dyDescent="0.25">
      <c r="A1872" s="78">
        <v>484</v>
      </c>
      <c r="B1872" s="18" t="s">
        <v>2140</v>
      </c>
      <c r="C1872" s="11" t="s">
        <v>1715</v>
      </c>
      <c r="D1872" s="106"/>
      <c r="E1872" s="148"/>
      <c r="F1872" s="148"/>
      <c r="G1872" s="94"/>
      <c r="H1872" s="95"/>
      <c r="I1872" s="53"/>
      <c r="J1872" s="53"/>
      <c r="K1872" s="53"/>
      <c r="L1872" s="53"/>
      <c r="M1872" s="53"/>
      <c r="N1872" s="53"/>
      <c r="O1872" s="53"/>
      <c r="P1872" s="53"/>
      <c r="Q1872" s="53"/>
      <c r="R1872" s="59"/>
    </row>
    <row r="1873" spans="1:18" x14ac:dyDescent="0.25">
      <c r="A1873" s="78">
        <v>485</v>
      </c>
      <c r="B1873" s="18" t="s">
        <v>2141</v>
      </c>
      <c r="C1873" s="11" t="s">
        <v>1715</v>
      </c>
      <c r="D1873" s="106"/>
      <c r="E1873" s="148"/>
      <c r="F1873" s="148"/>
      <c r="G1873" s="94"/>
      <c r="H1873" s="95"/>
      <c r="I1873" s="53"/>
      <c r="J1873" s="53"/>
      <c r="K1873" s="53"/>
      <c r="L1873" s="53"/>
      <c r="M1873" s="53"/>
      <c r="N1873" s="53"/>
      <c r="O1873" s="53"/>
      <c r="P1873" s="53"/>
      <c r="Q1873" s="53"/>
      <c r="R1873" s="59"/>
    </row>
    <row r="1874" spans="1:18" x14ac:dyDescent="0.25">
      <c r="A1874" s="78">
        <v>486</v>
      </c>
      <c r="B1874" s="18" t="s">
        <v>2142</v>
      </c>
      <c r="C1874" s="11" t="s">
        <v>1715</v>
      </c>
      <c r="D1874" s="106"/>
      <c r="E1874" s="148"/>
      <c r="F1874" s="148"/>
      <c r="G1874" s="94"/>
      <c r="H1874" s="95"/>
      <c r="I1874" s="53"/>
      <c r="J1874" s="53"/>
      <c r="K1874" s="53"/>
      <c r="L1874" s="53"/>
      <c r="M1874" s="53"/>
      <c r="N1874" s="53"/>
      <c r="O1874" s="53"/>
      <c r="P1874" s="53"/>
      <c r="Q1874" s="53"/>
      <c r="R1874" s="59"/>
    </row>
    <row r="1875" spans="1:18" x14ac:dyDescent="0.25">
      <c r="A1875" s="78">
        <v>487</v>
      </c>
      <c r="B1875" s="18" t="s">
        <v>2143</v>
      </c>
      <c r="C1875" s="11" t="s">
        <v>1715</v>
      </c>
      <c r="D1875" s="106"/>
      <c r="E1875" s="148"/>
      <c r="F1875" s="148"/>
      <c r="G1875" s="94"/>
      <c r="H1875" s="95"/>
      <c r="I1875" s="53"/>
      <c r="J1875" s="53"/>
      <c r="K1875" s="53"/>
      <c r="L1875" s="53"/>
      <c r="M1875" s="53"/>
      <c r="N1875" s="53"/>
      <c r="O1875" s="53"/>
      <c r="P1875" s="53"/>
      <c r="Q1875" s="53"/>
      <c r="R1875" s="59"/>
    </row>
    <row r="1876" spans="1:18" x14ac:dyDescent="0.25">
      <c r="A1876" s="78">
        <v>488</v>
      </c>
      <c r="B1876" s="18" t="s">
        <v>2144</v>
      </c>
      <c r="C1876" s="11" t="s">
        <v>1715</v>
      </c>
      <c r="D1876" s="106"/>
      <c r="E1876" s="148"/>
      <c r="F1876" s="148"/>
      <c r="G1876" s="94"/>
      <c r="H1876" s="95"/>
      <c r="I1876" s="53"/>
      <c r="J1876" s="53"/>
      <c r="K1876" s="53"/>
      <c r="L1876" s="53"/>
      <c r="M1876" s="53"/>
      <c r="N1876" s="53"/>
      <c r="O1876" s="53"/>
      <c r="P1876" s="53"/>
      <c r="Q1876" s="53"/>
      <c r="R1876" s="59"/>
    </row>
    <row r="1877" spans="1:18" x14ac:dyDescent="0.25">
      <c r="A1877" s="78">
        <v>489</v>
      </c>
      <c r="B1877" s="18" t="s">
        <v>850</v>
      </c>
      <c r="C1877" s="11" t="s">
        <v>1715</v>
      </c>
      <c r="D1877" s="106"/>
      <c r="E1877" s="148"/>
      <c r="F1877" s="148"/>
      <c r="G1877" s="94"/>
      <c r="H1877" s="95"/>
      <c r="I1877" s="53"/>
      <c r="J1877" s="53"/>
      <c r="K1877" s="53"/>
      <c r="L1877" s="53"/>
      <c r="M1877" s="53"/>
      <c r="N1877" s="53"/>
      <c r="O1877" s="53"/>
      <c r="P1877" s="53"/>
      <c r="Q1877" s="53"/>
      <c r="R1877" s="59"/>
    </row>
    <row r="1878" spans="1:18" x14ac:dyDescent="0.25">
      <c r="A1878" s="78">
        <v>490</v>
      </c>
      <c r="B1878" s="18" t="s">
        <v>2145</v>
      </c>
      <c r="C1878" s="11" t="s">
        <v>1715</v>
      </c>
      <c r="D1878" s="106"/>
      <c r="E1878" s="148"/>
      <c r="F1878" s="148"/>
      <c r="G1878" s="94"/>
      <c r="H1878" s="95"/>
      <c r="I1878" s="53"/>
      <c r="J1878" s="53"/>
      <c r="K1878" s="53"/>
      <c r="L1878" s="53"/>
      <c r="M1878" s="53"/>
      <c r="N1878" s="53"/>
      <c r="O1878" s="53"/>
      <c r="P1878" s="53"/>
      <c r="Q1878" s="53"/>
      <c r="R1878" s="59"/>
    </row>
    <row r="1879" spans="1:18" x14ac:dyDescent="0.25">
      <c r="A1879" s="78">
        <v>491</v>
      </c>
      <c r="B1879" s="18" t="s">
        <v>2146</v>
      </c>
      <c r="C1879" s="11" t="s">
        <v>1715</v>
      </c>
      <c r="D1879" s="106"/>
      <c r="E1879" s="148"/>
      <c r="F1879" s="148"/>
      <c r="G1879" s="94"/>
      <c r="H1879" s="95"/>
      <c r="I1879" s="53"/>
      <c r="J1879" s="53"/>
      <c r="K1879" s="53"/>
      <c r="L1879" s="53"/>
      <c r="M1879" s="53"/>
      <c r="N1879" s="53"/>
      <c r="O1879" s="53"/>
      <c r="P1879" s="53"/>
      <c r="Q1879" s="53"/>
      <c r="R1879" s="59"/>
    </row>
    <row r="1880" spans="1:18" x14ac:dyDescent="0.25">
      <c r="A1880" s="78">
        <v>492</v>
      </c>
      <c r="B1880" s="18" t="s">
        <v>1868</v>
      </c>
      <c r="C1880" s="11" t="s">
        <v>1715</v>
      </c>
      <c r="D1880" s="106"/>
      <c r="E1880" s="148"/>
      <c r="F1880" s="148"/>
      <c r="G1880" s="94"/>
      <c r="H1880" s="95"/>
      <c r="I1880" s="53"/>
      <c r="J1880" s="53"/>
      <c r="K1880" s="53"/>
      <c r="L1880" s="53"/>
      <c r="M1880" s="53"/>
      <c r="N1880" s="53"/>
      <c r="O1880" s="53"/>
      <c r="P1880" s="53"/>
      <c r="Q1880" s="53"/>
      <c r="R1880" s="59"/>
    </row>
    <row r="1881" spans="1:18" x14ac:dyDescent="0.25">
      <c r="A1881" s="78">
        <v>493</v>
      </c>
      <c r="B1881" s="18" t="s">
        <v>1156</v>
      </c>
      <c r="C1881" s="11" t="s">
        <v>1715</v>
      </c>
      <c r="D1881" s="106"/>
      <c r="E1881" s="148"/>
      <c r="F1881" s="148"/>
      <c r="G1881" s="94"/>
      <c r="H1881" s="95"/>
      <c r="I1881" s="53"/>
      <c r="J1881" s="53"/>
      <c r="K1881" s="53"/>
      <c r="L1881" s="53"/>
      <c r="M1881" s="53"/>
      <c r="N1881" s="53"/>
      <c r="O1881" s="53"/>
      <c r="P1881" s="53"/>
      <c r="Q1881" s="53"/>
      <c r="R1881" s="59"/>
    </row>
    <row r="1882" spans="1:18" x14ac:dyDescent="0.25">
      <c r="A1882" s="78">
        <v>494</v>
      </c>
      <c r="B1882" s="18" t="s">
        <v>2147</v>
      </c>
      <c r="C1882" s="11" t="s">
        <v>1715</v>
      </c>
      <c r="D1882" s="106"/>
      <c r="E1882" s="148"/>
      <c r="F1882" s="148"/>
      <c r="G1882" s="94"/>
      <c r="H1882" s="95"/>
      <c r="I1882" s="53"/>
      <c r="J1882" s="53"/>
      <c r="K1882" s="53"/>
      <c r="L1882" s="53"/>
      <c r="M1882" s="53"/>
      <c r="N1882" s="53"/>
      <c r="O1882" s="53"/>
      <c r="P1882" s="53"/>
      <c r="Q1882" s="53"/>
      <c r="R1882" s="59"/>
    </row>
    <row r="1883" spans="1:18" x14ac:dyDescent="0.25">
      <c r="A1883" s="78">
        <v>495</v>
      </c>
      <c r="B1883" s="18" t="s">
        <v>2148</v>
      </c>
      <c r="C1883" s="11" t="s">
        <v>1715</v>
      </c>
      <c r="D1883" s="106"/>
      <c r="E1883" s="148"/>
      <c r="F1883" s="148"/>
      <c r="G1883" s="94"/>
      <c r="H1883" s="95"/>
      <c r="I1883" s="53"/>
      <c r="J1883" s="53"/>
      <c r="K1883" s="53"/>
      <c r="L1883" s="53"/>
      <c r="M1883" s="53"/>
      <c r="N1883" s="53"/>
      <c r="O1883" s="53"/>
      <c r="P1883" s="53"/>
      <c r="Q1883" s="53"/>
      <c r="R1883" s="59"/>
    </row>
    <row r="1884" spans="1:18" x14ac:dyDescent="0.25">
      <c r="A1884" s="78">
        <v>496</v>
      </c>
      <c r="B1884" s="18" t="s">
        <v>2149</v>
      </c>
      <c r="C1884" s="11" t="s">
        <v>1715</v>
      </c>
      <c r="D1884" s="97"/>
      <c r="E1884" s="148"/>
      <c r="F1884" s="148"/>
      <c r="G1884" s="94"/>
      <c r="H1884" s="95"/>
      <c r="I1884" s="53"/>
      <c r="J1884" s="53"/>
      <c r="K1884" s="53"/>
      <c r="L1884" s="53"/>
      <c r="M1884" s="53"/>
      <c r="N1884" s="53"/>
      <c r="O1884" s="53"/>
      <c r="P1884" s="53"/>
      <c r="Q1884" s="53"/>
      <c r="R1884" s="59"/>
    </row>
    <row r="1885" spans="1:18" x14ac:dyDescent="0.25">
      <c r="A1885" s="78">
        <v>497</v>
      </c>
      <c r="B1885" s="18" t="s">
        <v>2150</v>
      </c>
      <c r="C1885" s="11" t="s">
        <v>1715</v>
      </c>
      <c r="D1885" s="96">
        <v>3</v>
      </c>
      <c r="E1885" s="148" t="s">
        <v>725</v>
      </c>
      <c r="F1885" s="148">
        <v>102000</v>
      </c>
      <c r="G1885" s="94" t="s">
        <v>658</v>
      </c>
      <c r="H1885" s="95">
        <v>22</v>
      </c>
      <c r="I1885" s="53"/>
      <c r="J1885" s="53"/>
      <c r="K1885" s="53"/>
      <c r="L1885" s="53"/>
      <c r="M1885" s="53"/>
      <c r="N1885" s="53"/>
      <c r="O1885" s="53"/>
      <c r="P1885" s="53"/>
      <c r="Q1885" s="53"/>
      <c r="R1885" s="59"/>
    </row>
    <row r="1886" spans="1:18" x14ac:dyDescent="0.25">
      <c r="A1886" s="78">
        <v>498</v>
      </c>
      <c r="B1886" s="18" t="s">
        <v>2151</v>
      </c>
      <c r="C1886" s="11" t="s">
        <v>1715</v>
      </c>
      <c r="D1886" s="106"/>
      <c r="E1886" s="148"/>
      <c r="F1886" s="148"/>
      <c r="G1886" s="94"/>
      <c r="H1886" s="95"/>
      <c r="I1886" s="53"/>
      <c r="J1886" s="53"/>
      <c r="K1886" s="53"/>
      <c r="L1886" s="53"/>
      <c r="M1886" s="53"/>
      <c r="N1886" s="53"/>
      <c r="O1886" s="53"/>
      <c r="P1886" s="53"/>
      <c r="Q1886" s="53"/>
      <c r="R1886" s="59"/>
    </row>
    <row r="1887" spans="1:18" x14ac:dyDescent="0.25">
      <c r="A1887" s="78">
        <v>499</v>
      </c>
      <c r="B1887" s="18" t="s">
        <v>2152</v>
      </c>
      <c r="C1887" s="11" t="s">
        <v>1715</v>
      </c>
      <c r="D1887" s="97"/>
      <c r="E1887" s="148"/>
      <c r="F1887" s="148"/>
      <c r="G1887" s="94"/>
      <c r="H1887" s="95"/>
      <c r="I1887" s="53"/>
      <c r="J1887" s="53"/>
      <c r="K1887" s="53"/>
      <c r="L1887" s="53"/>
      <c r="M1887" s="53"/>
      <c r="N1887" s="53"/>
      <c r="O1887" s="53"/>
      <c r="P1887" s="53"/>
      <c r="Q1887" s="53"/>
      <c r="R1887" s="59"/>
    </row>
    <row r="1888" spans="1:18" x14ac:dyDescent="0.25">
      <c r="A1888" s="78">
        <v>500</v>
      </c>
      <c r="B1888" s="18" t="s">
        <v>2153</v>
      </c>
      <c r="C1888" s="11" t="s">
        <v>1715</v>
      </c>
      <c r="D1888" s="96">
        <v>2</v>
      </c>
      <c r="E1888" s="148" t="s">
        <v>1744</v>
      </c>
      <c r="F1888" s="148">
        <v>90000</v>
      </c>
      <c r="G1888" s="94"/>
      <c r="H1888" s="95"/>
      <c r="I1888" s="53"/>
      <c r="J1888" s="53"/>
      <c r="K1888" s="53"/>
      <c r="L1888" s="53"/>
      <c r="M1888" s="53"/>
      <c r="N1888" s="53"/>
      <c r="O1888" s="53"/>
      <c r="P1888" s="53"/>
      <c r="Q1888" s="53"/>
      <c r="R1888" s="59"/>
    </row>
    <row r="1889" spans="1:18" x14ac:dyDescent="0.25">
      <c r="A1889" s="78">
        <v>501</v>
      </c>
      <c r="B1889" s="18" t="s">
        <v>2154</v>
      </c>
      <c r="C1889" s="11" t="s">
        <v>1715</v>
      </c>
      <c r="D1889" s="97"/>
      <c r="E1889" s="148"/>
      <c r="F1889" s="148"/>
      <c r="G1889" s="94"/>
      <c r="H1889" s="95"/>
      <c r="I1889" s="53"/>
      <c r="J1889" s="53"/>
      <c r="K1889" s="53"/>
      <c r="L1889" s="53"/>
      <c r="M1889" s="53"/>
      <c r="N1889" s="53"/>
      <c r="O1889" s="53"/>
      <c r="P1889" s="53"/>
      <c r="Q1889" s="53"/>
      <c r="R1889" s="59"/>
    </row>
    <row r="1890" spans="1:18" x14ac:dyDescent="0.25">
      <c r="A1890" s="78">
        <v>502</v>
      </c>
      <c r="B1890" s="18" t="s">
        <v>2155</v>
      </c>
      <c r="C1890" s="11" t="s">
        <v>1715</v>
      </c>
      <c r="D1890" s="96">
        <v>17</v>
      </c>
      <c r="E1890" s="148" t="s">
        <v>1883</v>
      </c>
      <c r="F1890" s="148">
        <v>300000</v>
      </c>
      <c r="G1890" s="94"/>
      <c r="H1890" s="95"/>
      <c r="I1890" s="53"/>
      <c r="J1890" s="53"/>
      <c r="K1890" s="53"/>
      <c r="L1890" s="53"/>
      <c r="M1890" s="53"/>
      <c r="N1890" s="53"/>
      <c r="O1890" s="53"/>
      <c r="P1890" s="53"/>
      <c r="Q1890" s="53"/>
      <c r="R1890" s="59"/>
    </row>
    <row r="1891" spans="1:18" x14ac:dyDescent="0.25">
      <c r="A1891" s="78">
        <v>503</v>
      </c>
      <c r="B1891" s="18" t="s">
        <v>2156</v>
      </c>
      <c r="C1891" s="11" t="s">
        <v>1715</v>
      </c>
      <c r="D1891" s="106"/>
      <c r="E1891" s="148"/>
      <c r="F1891" s="148"/>
      <c r="G1891" s="94"/>
      <c r="H1891" s="95"/>
      <c r="I1891" s="53"/>
      <c r="J1891" s="53"/>
      <c r="K1891" s="53"/>
      <c r="L1891" s="53"/>
      <c r="M1891" s="53"/>
      <c r="N1891" s="53"/>
      <c r="O1891" s="53"/>
      <c r="P1891" s="53"/>
      <c r="Q1891" s="53"/>
      <c r="R1891" s="59"/>
    </row>
    <row r="1892" spans="1:18" x14ac:dyDescent="0.25">
      <c r="A1892" s="78">
        <v>504</v>
      </c>
      <c r="B1892" s="18" t="s">
        <v>2157</v>
      </c>
      <c r="C1892" s="11" t="s">
        <v>1715</v>
      </c>
      <c r="D1892" s="106"/>
      <c r="E1892" s="148"/>
      <c r="F1892" s="148"/>
      <c r="G1892" s="94"/>
      <c r="H1892" s="95"/>
      <c r="I1892" s="53"/>
      <c r="J1892" s="53"/>
      <c r="K1892" s="53"/>
      <c r="L1892" s="53"/>
      <c r="M1892" s="53"/>
      <c r="N1892" s="53"/>
      <c r="O1892" s="53"/>
      <c r="P1892" s="53"/>
      <c r="Q1892" s="53"/>
      <c r="R1892" s="59"/>
    </row>
    <row r="1893" spans="1:18" x14ac:dyDescent="0.25">
      <c r="A1893" s="78">
        <v>505</v>
      </c>
      <c r="B1893" s="18" t="s">
        <v>2158</v>
      </c>
      <c r="C1893" s="11" t="s">
        <v>1715</v>
      </c>
      <c r="D1893" s="106"/>
      <c r="E1893" s="148"/>
      <c r="F1893" s="148"/>
      <c r="G1893" s="94"/>
      <c r="H1893" s="95"/>
      <c r="I1893" s="53"/>
      <c r="J1893" s="53"/>
      <c r="K1893" s="53"/>
      <c r="L1893" s="53"/>
      <c r="M1893" s="53"/>
      <c r="N1893" s="53"/>
      <c r="O1893" s="53"/>
      <c r="P1893" s="53"/>
      <c r="Q1893" s="53"/>
      <c r="R1893" s="59"/>
    </row>
    <row r="1894" spans="1:18" x14ac:dyDescent="0.25">
      <c r="A1894" s="78">
        <v>506</v>
      </c>
      <c r="B1894" s="18" t="s">
        <v>2159</v>
      </c>
      <c r="C1894" s="11" t="s">
        <v>1715</v>
      </c>
      <c r="D1894" s="106"/>
      <c r="E1894" s="148"/>
      <c r="F1894" s="148"/>
      <c r="G1894" s="94"/>
      <c r="H1894" s="95"/>
      <c r="I1894" s="53"/>
      <c r="J1894" s="53"/>
      <c r="K1894" s="53"/>
      <c r="L1894" s="53"/>
      <c r="M1894" s="53"/>
      <c r="N1894" s="53"/>
      <c r="O1894" s="53"/>
      <c r="P1894" s="53"/>
      <c r="Q1894" s="53"/>
      <c r="R1894" s="59"/>
    </row>
    <row r="1895" spans="1:18" x14ac:dyDescent="0.25">
      <c r="A1895" s="78">
        <v>507</v>
      </c>
      <c r="B1895" s="18" t="s">
        <v>2160</v>
      </c>
      <c r="C1895" s="11" t="s">
        <v>1715</v>
      </c>
      <c r="D1895" s="106"/>
      <c r="E1895" s="148"/>
      <c r="F1895" s="148"/>
      <c r="G1895" s="94"/>
      <c r="H1895" s="95"/>
      <c r="I1895" s="53"/>
      <c r="J1895" s="53"/>
      <c r="K1895" s="53"/>
      <c r="L1895" s="53"/>
      <c r="M1895" s="53"/>
      <c r="N1895" s="53"/>
      <c r="O1895" s="53"/>
      <c r="P1895" s="53"/>
      <c r="Q1895" s="53"/>
      <c r="R1895" s="59"/>
    </row>
    <row r="1896" spans="1:18" x14ac:dyDescent="0.25">
      <c r="A1896" s="78">
        <v>508</v>
      </c>
      <c r="B1896" s="18" t="s">
        <v>2161</v>
      </c>
      <c r="C1896" s="11" t="s">
        <v>1715</v>
      </c>
      <c r="D1896" s="106"/>
      <c r="E1896" s="148"/>
      <c r="F1896" s="148"/>
      <c r="G1896" s="94"/>
      <c r="H1896" s="95"/>
      <c r="I1896" s="53"/>
      <c r="J1896" s="53"/>
      <c r="K1896" s="53"/>
      <c r="L1896" s="53"/>
      <c r="M1896" s="53"/>
      <c r="N1896" s="53"/>
      <c r="O1896" s="53"/>
      <c r="P1896" s="53"/>
      <c r="Q1896" s="53"/>
      <c r="R1896" s="59"/>
    </row>
    <row r="1897" spans="1:18" x14ac:dyDescent="0.25">
      <c r="A1897" s="78">
        <v>509</v>
      </c>
      <c r="B1897" s="18" t="s">
        <v>1058</v>
      </c>
      <c r="C1897" s="11" t="s">
        <v>1715</v>
      </c>
      <c r="D1897" s="106"/>
      <c r="E1897" s="148"/>
      <c r="F1897" s="148"/>
      <c r="G1897" s="94"/>
      <c r="H1897" s="95"/>
      <c r="I1897" s="53"/>
      <c r="J1897" s="53"/>
      <c r="K1897" s="53"/>
      <c r="L1897" s="53"/>
      <c r="M1897" s="53"/>
      <c r="N1897" s="53"/>
      <c r="O1897" s="53"/>
      <c r="P1897" s="53"/>
      <c r="Q1897" s="53"/>
      <c r="R1897" s="59"/>
    </row>
    <row r="1898" spans="1:18" x14ac:dyDescent="0.25">
      <c r="A1898" s="78">
        <v>510</v>
      </c>
      <c r="B1898" s="18" t="s">
        <v>2162</v>
      </c>
      <c r="C1898" s="11" t="s">
        <v>1715</v>
      </c>
      <c r="D1898" s="106"/>
      <c r="E1898" s="148"/>
      <c r="F1898" s="148"/>
      <c r="G1898" s="94"/>
      <c r="H1898" s="95"/>
      <c r="I1898" s="53"/>
      <c r="J1898" s="53"/>
      <c r="K1898" s="53"/>
      <c r="L1898" s="53"/>
      <c r="M1898" s="53"/>
      <c r="N1898" s="53"/>
      <c r="O1898" s="53"/>
      <c r="P1898" s="53"/>
      <c r="Q1898" s="53"/>
      <c r="R1898" s="59"/>
    </row>
    <row r="1899" spans="1:18" x14ac:dyDescent="0.25">
      <c r="A1899" s="78">
        <v>511</v>
      </c>
      <c r="B1899" s="18" t="s">
        <v>2163</v>
      </c>
      <c r="C1899" s="11" t="s">
        <v>1715</v>
      </c>
      <c r="D1899" s="106"/>
      <c r="E1899" s="148"/>
      <c r="F1899" s="148"/>
      <c r="G1899" s="94"/>
      <c r="H1899" s="95"/>
      <c r="I1899" s="53"/>
      <c r="J1899" s="53"/>
      <c r="K1899" s="53"/>
      <c r="L1899" s="53"/>
      <c r="M1899" s="53"/>
      <c r="N1899" s="53"/>
      <c r="O1899" s="53"/>
      <c r="P1899" s="53"/>
      <c r="Q1899" s="53"/>
      <c r="R1899" s="59"/>
    </row>
    <row r="1900" spans="1:18" x14ac:dyDescent="0.25">
      <c r="A1900" s="78">
        <v>512</v>
      </c>
      <c r="B1900" s="18" t="s">
        <v>1977</v>
      </c>
      <c r="C1900" s="11" t="s">
        <v>1715</v>
      </c>
      <c r="D1900" s="106"/>
      <c r="E1900" s="148"/>
      <c r="F1900" s="148"/>
      <c r="G1900" s="94"/>
      <c r="H1900" s="95"/>
      <c r="I1900" s="53"/>
      <c r="J1900" s="53"/>
      <c r="K1900" s="53"/>
      <c r="L1900" s="53"/>
      <c r="M1900" s="53"/>
      <c r="N1900" s="53"/>
      <c r="O1900" s="53"/>
      <c r="P1900" s="53"/>
      <c r="Q1900" s="53"/>
      <c r="R1900" s="59"/>
    </row>
    <row r="1901" spans="1:18" x14ac:dyDescent="0.25">
      <c r="A1901" s="78">
        <v>513</v>
      </c>
      <c r="B1901" s="18" t="s">
        <v>2164</v>
      </c>
      <c r="C1901" s="11" t="s">
        <v>1715</v>
      </c>
      <c r="D1901" s="106"/>
      <c r="E1901" s="148"/>
      <c r="F1901" s="148"/>
      <c r="G1901" s="94"/>
      <c r="H1901" s="95"/>
      <c r="I1901" s="53"/>
      <c r="J1901" s="53"/>
      <c r="K1901" s="53"/>
      <c r="L1901" s="53"/>
      <c r="M1901" s="53"/>
      <c r="N1901" s="53"/>
      <c r="O1901" s="53"/>
      <c r="P1901" s="53"/>
      <c r="Q1901" s="53"/>
      <c r="R1901" s="59"/>
    </row>
    <row r="1902" spans="1:18" x14ac:dyDescent="0.25">
      <c r="A1902" s="78">
        <v>514</v>
      </c>
      <c r="B1902" s="18" t="s">
        <v>2165</v>
      </c>
      <c r="C1902" s="11" t="s">
        <v>1715</v>
      </c>
      <c r="D1902" s="106"/>
      <c r="E1902" s="148"/>
      <c r="F1902" s="148"/>
      <c r="G1902" s="94"/>
      <c r="H1902" s="95"/>
      <c r="I1902" s="53"/>
      <c r="J1902" s="53"/>
      <c r="K1902" s="53"/>
      <c r="L1902" s="53"/>
      <c r="M1902" s="53"/>
      <c r="N1902" s="53"/>
      <c r="O1902" s="53"/>
      <c r="P1902" s="53"/>
      <c r="Q1902" s="53"/>
      <c r="R1902" s="59"/>
    </row>
    <row r="1903" spans="1:18" x14ac:dyDescent="0.25">
      <c r="A1903" s="78">
        <v>515</v>
      </c>
      <c r="B1903" s="18" t="s">
        <v>2166</v>
      </c>
      <c r="C1903" s="11" t="s">
        <v>1715</v>
      </c>
      <c r="D1903" s="106"/>
      <c r="E1903" s="148"/>
      <c r="F1903" s="148"/>
      <c r="G1903" s="94"/>
      <c r="H1903" s="95"/>
      <c r="I1903" s="53"/>
      <c r="J1903" s="53"/>
      <c r="K1903" s="53"/>
      <c r="L1903" s="53"/>
      <c r="M1903" s="53"/>
      <c r="N1903" s="53"/>
      <c r="O1903" s="53"/>
      <c r="P1903" s="53"/>
      <c r="Q1903" s="53"/>
      <c r="R1903" s="59"/>
    </row>
    <row r="1904" spans="1:18" x14ac:dyDescent="0.25">
      <c r="A1904" s="78">
        <v>516</v>
      </c>
      <c r="B1904" s="18" t="s">
        <v>2167</v>
      </c>
      <c r="C1904" s="11" t="s">
        <v>1715</v>
      </c>
      <c r="D1904" s="106"/>
      <c r="E1904" s="148"/>
      <c r="F1904" s="148"/>
      <c r="G1904" s="94"/>
      <c r="H1904" s="95"/>
      <c r="I1904" s="53"/>
      <c r="J1904" s="53"/>
      <c r="K1904" s="53"/>
      <c r="L1904" s="53"/>
      <c r="M1904" s="53"/>
      <c r="N1904" s="53"/>
      <c r="O1904" s="53"/>
      <c r="P1904" s="53"/>
      <c r="Q1904" s="53"/>
      <c r="R1904" s="59"/>
    </row>
    <row r="1905" spans="1:18" x14ac:dyDescent="0.25">
      <c r="A1905" s="78">
        <v>517</v>
      </c>
      <c r="B1905" s="18" t="s">
        <v>2168</v>
      </c>
      <c r="C1905" s="11" t="s">
        <v>1715</v>
      </c>
      <c r="D1905" s="106"/>
      <c r="E1905" s="148"/>
      <c r="F1905" s="148"/>
      <c r="G1905" s="94"/>
      <c r="H1905" s="95"/>
      <c r="I1905" s="53"/>
      <c r="J1905" s="53"/>
      <c r="K1905" s="53"/>
      <c r="L1905" s="53"/>
      <c r="M1905" s="53"/>
      <c r="N1905" s="53"/>
      <c r="O1905" s="53"/>
      <c r="P1905" s="53"/>
      <c r="Q1905" s="53"/>
      <c r="R1905" s="59"/>
    </row>
    <row r="1906" spans="1:18" x14ac:dyDescent="0.25">
      <c r="A1906" s="78">
        <v>518</v>
      </c>
      <c r="B1906" s="18" t="s">
        <v>2169</v>
      </c>
      <c r="C1906" s="11" t="s">
        <v>1715</v>
      </c>
      <c r="D1906" s="97"/>
      <c r="E1906" s="148"/>
      <c r="F1906" s="148"/>
      <c r="G1906" s="94"/>
      <c r="H1906" s="95"/>
      <c r="I1906" s="53"/>
      <c r="J1906" s="53"/>
      <c r="K1906" s="53"/>
      <c r="L1906" s="53"/>
      <c r="M1906" s="53"/>
      <c r="N1906" s="53"/>
      <c r="O1906" s="53"/>
      <c r="P1906" s="53"/>
      <c r="Q1906" s="53"/>
      <c r="R1906" s="59"/>
    </row>
    <row r="1907" spans="1:18" x14ac:dyDescent="0.25">
      <c r="A1907" s="145" t="s">
        <v>2406</v>
      </c>
      <c r="B1907" s="146"/>
      <c r="C1907" s="146"/>
      <c r="D1907" s="146"/>
      <c r="E1907" s="146"/>
      <c r="F1907" s="146"/>
      <c r="G1907" s="146"/>
      <c r="H1907" s="147"/>
      <c r="I1907" s="53"/>
      <c r="J1907" s="53"/>
      <c r="K1907" s="53"/>
      <c r="L1907" s="53"/>
      <c r="M1907" s="53"/>
      <c r="N1907" s="53"/>
      <c r="O1907" s="53"/>
      <c r="P1907" s="53"/>
      <c r="Q1907" s="53"/>
      <c r="R1907" s="59"/>
    </row>
    <row r="1908" spans="1:18" x14ac:dyDescent="0.25">
      <c r="A1908" s="80">
        <v>1</v>
      </c>
      <c r="B1908" s="17" t="s">
        <v>1437</v>
      </c>
      <c r="C1908" s="39" t="s">
        <v>1438</v>
      </c>
      <c r="D1908" s="135">
        <v>4</v>
      </c>
      <c r="E1908" s="159" t="s">
        <v>1439</v>
      </c>
      <c r="F1908" s="154">
        <f t="shared" ref="F1908" si="2">13000*12</f>
        <v>156000</v>
      </c>
      <c r="G1908" s="155" t="s">
        <v>1440</v>
      </c>
      <c r="H1908" s="156">
        <v>15</v>
      </c>
      <c r="I1908" s="53"/>
      <c r="J1908" s="53"/>
      <c r="K1908" s="53"/>
      <c r="L1908" s="53"/>
      <c r="M1908" s="53"/>
      <c r="N1908" s="53"/>
      <c r="O1908" s="53"/>
      <c r="P1908" s="53"/>
      <c r="Q1908" s="53"/>
      <c r="R1908" s="59"/>
    </row>
    <row r="1909" spans="1:18" x14ac:dyDescent="0.25">
      <c r="A1909" s="80">
        <v>2</v>
      </c>
      <c r="B1909" s="24" t="s">
        <v>1441</v>
      </c>
      <c r="C1909" s="39" t="s">
        <v>1438</v>
      </c>
      <c r="D1909" s="135"/>
      <c r="E1909" s="159"/>
      <c r="F1909" s="154"/>
      <c r="G1909" s="155"/>
      <c r="H1909" s="156"/>
      <c r="I1909" s="53"/>
      <c r="J1909" s="53"/>
      <c r="K1909" s="53"/>
      <c r="L1909" s="53"/>
      <c r="M1909" s="53"/>
      <c r="N1909" s="53"/>
      <c r="O1909" s="53"/>
      <c r="P1909" s="53"/>
      <c r="Q1909" s="53"/>
      <c r="R1909" s="59"/>
    </row>
    <row r="1910" spans="1:18" x14ac:dyDescent="0.25">
      <c r="A1910" s="80">
        <v>3</v>
      </c>
      <c r="B1910" s="24" t="s">
        <v>1442</v>
      </c>
      <c r="C1910" s="39" t="s">
        <v>1438</v>
      </c>
      <c r="D1910" s="135"/>
      <c r="E1910" s="159"/>
      <c r="F1910" s="154"/>
      <c r="G1910" s="155"/>
      <c r="H1910" s="156"/>
      <c r="I1910" s="53"/>
      <c r="J1910" s="53"/>
      <c r="K1910" s="53"/>
      <c r="L1910" s="53"/>
      <c r="M1910" s="53"/>
      <c r="N1910" s="53"/>
      <c r="O1910" s="53"/>
      <c r="P1910" s="53"/>
      <c r="Q1910" s="53"/>
      <c r="R1910" s="59"/>
    </row>
    <row r="1911" spans="1:18" x14ac:dyDescent="0.25">
      <c r="A1911" s="80">
        <v>4</v>
      </c>
      <c r="B1911" s="24" t="s">
        <v>1443</v>
      </c>
      <c r="C1911" s="39" t="s">
        <v>1438</v>
      </c>
      <c r="D1911" s="135"/>
      <c r="E1911" s="159"/>
      <c r="F1911" s="154"/>
      <c r="G1911" s="155"/>
      <c r="H1911" s="156"/>
      <c r="I1911" s="53"/>
      <c r="J1911" s="53"/>
      <c r="K1911" s="53"/>
      <c r="L1911" s="53"/>
      <c r="M1911" s="53"/>
      <c r="N1911" s="53"/>
      <c r="O1911" s="53"/>
      <c r="P1911" s="53"/>
      <c r="Q1911" s="53"/>
      <c r="R1911" s="59"/>
    </row>
    <row r="1912" spans="1:18" x14ac:dyDescent="0.25">
      <c r="A1912" s="80">
        <v>5</v>
      </c>
      <c r="B1912" s="24" t="s">
        <v>1444</v>
      </c>
      <c r="C1912" s="39" t="s">
        <v>1438</v>
      </c>
      <c r="D1912" s="135">
        <v>6</v>
      </c>
      <c r="E1912" s="155" t="s">
        <v>1445</v>
      </c>
      <c r="F1912" s="154">
        <f>10000*12</f>
        <v>120000</v>
      </c>
      <c r="G1912" s="155"/>
      <c r="H1912" s="156"/>
      <c r="I1912" s="53"/>
      <c r="J1912" s="53"/>
      <c r="K1912" s="53"/>
      <c r="L1912" s="53"/>
      <c r="M1912" s="53"/>
      <c r="N1912" s="53"/>
      <c r="O1912" s="53"/>
      <c r="P1912" s="53"/>
      <c r="Q1912" s="53"/>
      <c r="R1912" s="59"/>
    </row>
    <row r="1913" spans="1:18" x14ac:dyDescent="0.25">
      <c r="A1913" s="80">
        <v>6</v>
      </c>
      <c r="B1913" s="24" t="s">
        <v>1446</v>
      </c>
      <c r="C1913" s="39" t="s">
        <v>1438</v>
      </c>
      <c r="D1913" s="135"/>
      <c r="E1913" s="155"/>
      <c r="F1913" s="154"/>
      <c r="G1913" s="155"/>
      <c r="H1913" s="156"/>
      <c r="I1913" s="53"/>
      <c r="J1913" s="53"/>
      <c r="K1913" s="53"/>
      <c r="L1913" s="53"/>
      <c r="M1913" s="53"/>
      <c r="N1913" s="53"/>
      <c r="O1913" s="53"/>
      <c r="P1913" s="53"/>
      <c r="Q1913" s="53"/>
      <c r="R1913" s="59"/>
    </row>
    <row r="1914" spans="1:18" x14ac:dyDescent="0.25">
      <c r="A1914" s="80">
        <v>7</v>
      </c>
      <c r="B1914" s="24" t="s">
        <v>1447</v>
      </c>
      <c r="C1914" s="39" t="s">
        <v>1438</v>
      </c>
      <c r="D1914" s="135"/>
      <c r="E1914" s="155"/>
      <c r="F1914" s="154"/>
      <c r="G1914" s="155"/>
      <c r="H1914" s="156"/>
      <c r="I1914" s="53"/>
      <c r="J1914" s="53"/>
      <c r="K1914" s="53"/>
      <c r="L1914" s="53"/>
      <c r="M1914" s="53"/>
      <c r="N1914" s="53"/>
      <c r="O1914" s="53"/>
      <c r="P1914" s="53"/>
      <c r="Q1914" s="53"/>
      <c r="R1914" s="59"/>
    </row>
    <row r="1915" spans="1:18" x14ac:dyDescent="0.25">
      <c r="A1915" s="80">
        <v>8</v>
      </c>
      <c r="B1915" s="24" t="s">
        <v>1448</v>
      </c>
      <c r="C1915" s="39" t="s">
        <v>1438</v>
      </c>
      <c r="D1915" s="135"/>
      <c r="E1915" s="155"/>
      <c r="F1915" s="154"/>
      <c r="G1915" s="155"/>
      <c r="H1915" s="156"/>
      <c r="I1915" s="53"/>
      <c r="J1915" s="53"/>
      <c r="K1915" s="53"/>
      <c r="L1915" s="53"/>
      <c r="M1915" s="53"/>
      <c r="N1915" s="53"/>
      <c r="O1915" s="53"/>
      <c r="P1915" s="53"/>
      <c r="Q1915" s="53"/>
      <c r="R1915" s="59"/>
    </row>
    <row r="1916" spans="1:18" x14ac:dyDescent="0.25">
      <c r="A1916" s="80">
        <v>9</v>
      </c>
      <c r="B1916" s="24" t="s">
        <v>1449</v>
      </c>
      <c r="C1916" s="39" t="s">
        <v>1438</v>
      </c>
      <c r="D1916" s="135"/>
      <c r="E1916" s="155"/>
      <c r="F1916" s="154"/>
      <c r="G1916" s="155"/>
      <c r="H1916" s="156"/>
      <c r="I1916" s="53"/>
      <c r="J1916" s="53"/>
      <c r="K1916" s="53"/>
      <c r="L1916" s="53"/>
      <c r="M1916" s="53"/>
      <c r="N1916" s="53"/>
      <c r="O1916" s="53"/>
      <c r="P1916" s="53"/>
      <c r="Q1916" s="53"/>
      <c r="R1916" s="59"/>
    </row>
    <row r="1917" spans="1:18" x14ac:dyDescent="0.25">
      <c r="A1917" s="80">
        <v>10</v>
      </c>
      <c r="B1917" s="24" t="s">
        <v>1450</v>
      </c>
      <c r="C1917" s="39" t="s">
        <v>1438</v>
      </c>
      <c r="D1917" s="135"/>
      <c r="E1917" s="155"/>
      <c r="F1917" s="154"/>
      <c r="G1917" s="155"/>
      <c r="H1917" s="156"/>
      <c r="I1917" s="53"/>
      <c r="J1917" s="53"/>
      <c r="K1917" s="53"/>
      <c r="L1917" s="53"/>
      <c r="M1917" s="53"/>
      <c r="N1917" s="53"/>
      <c r="O1917" s="53"/>
      <c r="P1917" s="53"/>
      <c r="Q1917" s="53"/>
      <c r="R1917" s="59"/>
    </row>
    <row r="1918" spans="1:18" x14ac:dyDescent="0.25">
      <c r="A1918" s="80">
        <v>11</v>
      </c>
      <c r="B1918" s="24" t="s">
        <v>1451</v>
      </c>
      <c r="C1918" s="39" t="s">
        <v>1438</v>
      </c>
      <c r="D1918" s="135">
        <v>5</v>
      </c>
      <c r="E1918" s="155" t="s">
        <v>1452</v>
      </c>
      <c r="F1918" s="154">
        <f>7000*12</f>
        <v>84000</v>
      </c>
      <c r="G1918" s="155"/>
      <c r="H1918" s="156"/>
      <c r="I1918" s="53"/>
      <c r="J1918" s="53"/>
      <c r="K1918" s="53"/>
      <c r="L1918" s="53"/>
      <c r="M1918" s="53"/>
      <c r="N1918" s="53"/>
      <c r="O1918" s="53"/>
      <c r="P1918" s="53"/>
      <c r="Q1918" s="53"/>
      <c r="R1918" s="59"/>
    </row>
    <row r="1919" spans="1:18" x14ac:dyDescent="0.25">
      <c r="A1919" s="80">
        <v>12</v>
      </c>
      <c r="B1919" s="24" t="s">
        <v>1453</v>
      </c>
      <c r="C1919" s="39" t="s">
        <v>1438</v>
      </c>
      <c r="D1919" s="135"/>
      <c r="E1919" s="155"/>
      <c r="F1919" s="154"/>
      <c r="G1919" s="155"/>
      <c r="H1919" s="156"/>
      <c r="I1919" s="53"/>
      <c r="J1919" s="53"/>
      <c r="K1919" s="53"/>
      <c r="L1919" s="53"/>
      <c r="M1919" s="53"/>
      <c r="N1919" s="53"/>
      <c r="O1919" s="53"/>
      <c r="P1919" s="53"/>
      <c r="Q1919" s="53"/>
      <c r="R1919" s="59"/>
    </row>
    <row r="1920" spans="1:18" x14ac:dyDescent="0.25">
      <c r="A1920" s="80">
        <v>13</v>
      </c>
      <c r="B1920" s="24" t="s">
        <v>1454</v>
      </c>
      <c r="C1920" s="39" t="s">
        <v>1438</v>
      </c>
      <c r="D1920" s="135"/>
      <c r="E1920" s="155"/>
      <c r="F1920" s="154"/>
      <c r="G1920" s="155"/>
      <c r="H1920" s="156"/>
      <c r="I1920" s="53"/>
      <c r="J1920" s="53"/>
      <c r="K1920" s="53"/>
      <c r="L1920" s="53"/>
      <c r="M1920" s="53"/>
      <c r="N1920" s="53"/>
      <c r="O1920" s="53"/>
      <c r="P1920" s="53"/>
      <c r="Q1920" s="53"/>
      <c r="R1920" s="59"/>
    </row>
    <row r="1921" spans="1:18" x14ac:dyDescent="0.25">
      <c r="A1921" s="80">
        <v>14</v>
      </c>
      <c r="B1921" s="24" t="s">
        <v>1455</v>
      </c>
      <c r="C1921" s="39" t="s">
        <v>1438</v>
      </c>
      <c r="D1921" s="135"/>
      <c r="E1921" s="155"/>
      <c r="F1921" s="154"/>
      <c r="G1921" s="155"/>
      <c r="H1921" s="156"/>
      <c r="I1921" s="53"/>
      <c r="J1921" s="53"/>
      <c r="K1921" s="53"/>
      <c r="L1921" s="53"/>
      <c r="M1921" s="53"/>
      <c r="N1921" s="53"/>
      <c r="O1921" s="53"/>
      <c r="P1921" s="53"/>
      <c r="Q1921" s="53"/>
      <c r="R1921" s="59"/>
    </row>
    <row r="1922" spans="1:18" x14ac:dyDescent="0.25">
      <c r="A1922" s="80">
        <v>15</v>
      </c>
      <c r="B1922" s="24" t="s">
        <v>1456</v>
      </c>
      <c r="C1922" s="39" t="s">
        <v>1438</v>
      </c>
      <c r="D1922" s="135"/>
      <c r="E1922" s="155"/>
      <c r="F1922" s="154"/>
      <c r="G1922" s="155"/>
      <c r="H1922" s="156"/>
      <c r="I1922" s="53"/>
      <c r="J1922" s="53"/>
      <c r="K1922" s="53"/>
      <c r="L1922" s="53"/>
      <c r="M1922" s="53"/>
      <c r="N1922" s="53"/>
      <c r="O1922" s="53"/>
      <c r="P1922" s="53"/>
      <c r="Q1922" s="53"/>
      <c r="R1922" s="59"/>
    </row>
    <row r="1923" spans="1:18" x14ac:dyDescent="0.25">
      <c r="A1923" s="80">
        <v>16</v>
      </c>
      <c r="B1923" s="25" t="s">
        <v>1457</v>
      </c>
      <c r="C1923" s="39" t="s">
        <v>1438</v>
      </c>
      <c r="D1923" s="135">
        <v>4</v>
      </c>
      <c r="E1923" s="153" t="s">
        <v>1458</v>
      </c>
      <c r="F1923" s="154">
        <f>11500*12</f>
        <v>138000</v>
      </c>
      <c r="G1923" s="155" t="s">
        <v>1459</v>
      </c>
      <c r="H1923" s="156">
        <v>16</v>
      </c>
      <c r="I1923" s="53"/>
      <c r="J1923" s="53"/>
      <c r="K1923" s="53"/>
      <c r="L1923" s="53"/>
      <c r="M1923" s="53"/>
      <c r="N1923" s="53"/>
      <c r="O1923" s="53"/>
      <c r="P1923" s="53"/>
      <c r="Q1923" s="53"/>
      <c r="R1923" s="59"/>
    </row>
    <row r="1924" spans="1:18" x14ac:dyDescent="0.25">
      <c r="A1924" s="80">
        <v>17</v>
      </c>
      <c r="B1924" s="25" t="s">
        <v>1460</v>
      </c>
      <c r="C1924" s="39" t="s">
        <v>1438</v>
      </c>
      <c r="D1924" s="135"/>
      <c r="E1924" s="153"/>
      <c r="F1924" s="154"/>
      <c r="G1924" s="155"/>
      <c r="H1924" s="156"/>
      <c r="I1924" s="53"/>
      <c r="J1924" s="53"/>
      <c r="K1924" s="53"/>
      <c r="L1924" s="53"/>
      <c r="M1924" s="53"/>
      <c r="N1924" s="53"/>
      <c r="O1924" s="53"/>
      <c r="P1924" s="53"/>
      <c r="Q1924" s="53"/>
      <c r="R1924" s="59"/>
    </row>
    <row r="1925" spans="1:18" x14ac:dyDescent="0.25">
      <c r="A1925" s="80">
        <v>18</v>
      </c>
      <c r="B1925" s="25" t="s">
        <v>1461</v>
      </c>
      <c r="C1925" s="39" t="s">
        <v>1438</v>
      </c>
      <c r="D1925" s="135"/>
      <c r="E1925" s="153"/>
      <c r="F1925" s="154"/>
      <c r="G1925" s="155"/>
      <c r="H1925" s="156"/>
      <c r="I1925" s="53"/>
      <c r="J1925" s="53"/>
      <c r="K1925" s="53"/>
      <c r="L1925" s="53"/>
      <c r="M1925" s="53"/>
      <c r="N1925" s="53"/>
      <c r="O1925" s="53"/>
      <c r="P1925" s="53"/>
      <c r="Q1925" s="53"/>
      <c r="R1925" s="59"/>
    </row>
    <row r="1926" spans="1:18" x14ac:dyDescent="0.25">
      <c r="A1926" s="80">
        <v>19</v>
      </c>
      <c r="B1926" s="25" t="s">
        <v>1462</v>
      </c>
      <c r="C1926" s="39" t="s">
        <v>1438</v>
      </c>
      <c r="D1926" s="135"/>
      <c r="E1926" s="153"/>
      <c r="F1926" s="154"/>
      <c r="G1926" s="155"/>
      <c r="H1926" s="156"/>
      <c r="I1926" s="53"/>
      <c r="J1926" s="53"/>
      <c r="K1926" s="53"/>
      <c r="L1926" s="53"/>
      <c r="M1926" s="53"/>
      <c r="N1926" s="53"/>
      <c r="O1926" s="53"/>
      <c r="P1926" s="53"/>
      <c r="Q1926" s="53"/>
      <c r="R1926" s="59"/>
    </row>
    <row r="1927" spans="1:18" x14ac:dyDescent="0.25">
      <c r="A1927" s="80">
        <v>20</v>
      </c>
      <c r="B1927" s="24" t="s">
        <v>1463</v>
      </c>
      <c r="C1927" s="39" t="s">
        <v>1438</v>
      </c>
      <c r="D1927" s="135">
        <v>2</v>
      </c>
      <c r="E1927" s="153" t="s">
        <v>1464</v>
      </c>
      <c r="F1927" s="154">
        <f t="shared" ref="F1927" si="3">13000*12</f>
        <v>156000</v>
      </c>
      <c r="G1927" s="155"/>
      <c r="H1927" s="156"/>
      <c r="I1927" s="53"/>
      <c r="J1927" s="53"/>
      <c r="K1927" s="53"/>
      <c r="L1927" s="53"/>
      <c r="M1927" s="53"/>
      <c r="N1927" s="53"/>
      <c r="O1927" s="53"/>
      <c r="P1927" s="53"/>
      <c r="Q1927" s="53"/>
      <c r="R1927" s="59"/>
    </row>
    <row r="1928" spans="1:18" x14ac:dyDescent="0.25">
      <c r="A1928" s="80">
        <v>21</v>
      </c>
      <c r="B1928" s="24" t="s">
        <v>1465</v>
      </c>
      <c r="C1928" s="39" t="s">
        <v>1438</v>
      </c>
      <c r="D1928" s="135"/>
      <c r="E1928" s="153"/>
      <c r="F1928" s="154"/>
      <c r="G1928" s="155"/>
      <c r="H1928" s="156"/>
      <c r="I1928" s="53"/>
      <c r="J1928" s="53"/>
      <c r="K1928" s="53"/>
      <c r="L1928" s="53"/>
      <c r="M1928" s="53"/>
      <c r="N1928" s="53"/>
      <c r="O1928" s="53"/>
      <c r="P1928" s="53"/>
      <c r="Q1928" s="53"/>
      <c r="R1928" s="59"/>
    </row>
    <row r="1929" spans="1:18" x14ac:dyDescent="0.25">
      <c r="A1929" s="80">
        <v>22</v>
      </c>
      <c r="B1929" s="24" t="s">
        <v>1466</v>
      </c>
      <c r="C1929" s="39" t="s">
        <v>1438</v>
      </c>
      <c r="D1929" s="135">
        <v>7</v>
      </c>
      <c r="E1929" s="155" t="s">
        <v>1445</v>
      </c>
      <c r="F1929" s="154">
        <f>10000*12</f>
        <v>120000</v>
      </c>
      <c r="G1929" s="155"/>
      <c r="H1929" s="156"/>
      <c r="I1929" s="53"/>
      <c r="J1929" s="53"/>
      <c r="K1929" s="53"/>
      <c r="L1929" s="53"/>
      <c r="M1929" s="53"/>
      <c r="N1929" s="53"/>
      <c r="O1929" s="53"/>
      <c r="P1929" s="53"/>
      <c r="Q1929" s="53"/>
      <c r="R1929" s="59"/>
    </row>
    <row r="1930" spans="1:18" x14ac:dyDescent="0.25">
      <c r="A1930" s="80">
        <v>23</v>
      </c>
      <c r="B1930" s="24" t="s">
        <v>1467</v>
      </c>
      <c r="C1930" s="39" t="s">
        <v>1438</v>
      </c>
      <c r="D1930" s="135"/>
      <c r="E1930" s="155"/>
      <c r="F1930" s="154"/>
      <c r="G1930" s="155"/>
      <c r="H1930" s="156"/>
      <c r="I1930" s="53"/>
      <c r="J1930" s="53"/>
      <c r="K1930" s="53"/>
      <c r="L1930" s="53"/>
      <c r="M1930" s="53"/>
      <c r="N1930" s="53"/>
      <c r="O1930" s="53"/>
      <c r="P1930" s="53"/>
      <c r="Q1930" s="53"/>
      <c r="R1930" s="59"/>
    </row>
    <row r="1931" spans="1:18" x14ac:dyDescent="0.25">
      <c r="A1931" s="80">
        <v>24</v>
      </c>
      <c r="B1931" s="24" t="s">
        <v>1468</v>
      </c>
      <c r="C1931" s="39" t="s">
        <v>1438</v>
      </c>
      <c r="D1931" s="135"/>
      <c r="E1931" s="155"/>
      <c r="F1931" s="154"/>
      <c r="G1931" s="155"/>
      <c r="H1931" s="156"/>
      <c r="I1931" s="53"/>
      <c r="J1931" s="53"/>
      <c r="K1931" s="53"/>
      <c r="L1931" s="53"/>
      <c r="M1931" s="53"/>
      <c r="N1931" s="53"/>
      <c r="O1931" s="53"/>
      <c r="P1931" s="53"/>
      <c r="Q1931" s="53"/>
      <c r="R1931" s="59"/>
    </row>
    <row r="1932" spans="1:18" x14ac:dyDescent="0.25">
      <c r="A1932" s="80">
        <v>25</v>
      </c>
      <c r="B1932" s="24" t="s">
        <v>1469</v>
      </c>
      <c r="C1932" s="39" t="s">
        <v>1438</v>
      </c>
      <c r="D1932" s="135"/>
      <c r="E1932" s="155"/>
      <c r="F1932" s="154"/>
      <c r="G1932" s="155"/>
      <c r="H1932" s="156"/>
      <c r="I1932" s="53"/>
      <c r="J1932" s="53"/>
      <c r="K1932" s="53"/>
      <c r="L1932" s="53"/>
      <c r="M1932" s="53"/>
      <c r="N1932" s="53"/>
      <c r="O1932" s="53"/>
      <c r="P1932" s="53"/>
      <c r="Q1932" s="53"/>
      <c r="R1932" s="59"/>
    </row>
    <row r="1933" spans="1:18" x14ac:dyDescent="0.25">
      <c r="A1933" s="80">
        <v>26</v>
      </c>
      <c r="B1933" s="24" t="s">
        <v>1470</v>
      </c>
      <c r="C1933" s="39" t="s">
        <v>1438</v>
      </c>
      <c r="D1933" s="135"/>
      <c r="E1933" s="155"/>
      <c r="F1933" s="154"/>
      <c r="G1933" s="155"/>
      <c r="H1933" s="156"/>
      <c r="I1933" s="53"/>
      <c r="J1933" s="53"/>
      <c r="K1933" s="53"/>
      <c r="L1933" s="53"/>
      <c r="M1933" s="53"/>
      <c r="N1933" s="53"/>
      <c r="O1933" s="53"/>
      <c r="P1933" s="53"/>
      <c r="Q1933" s="53"/>
      <c r="R1933" s="59"/>
    </row>
    <row r="1934" spans="1:18" x14ac:dyDescent="0.25">
      <c r="A1934" s="80">
        <v>27</v>
      </c>
      <c r="B1934" s="24" t="s">
        <v>1471</v>
      </c>
      <c r="C1934" s="39" t="s">
        <v>1438</v>
      </c>
      <c r="D1934" s="135"/>
      <c r="E1934" s="155"/>
      <c r="F1934" s="154"/>
      <c r="G1934" s="155"/>
      <c r="H1934" s="156"/>
      <c r="I1934" s="53"/>
      <c r="J1934" s="53"/>
      <c r="K1934" s="53"/>
      <c r="L1934" s="53"/>
      <c r="M1934" s="53"/>
      <c r="N1934" s="53"/>
      <c r="O1934" s="53"/>
      <c r="P1934" s="53"/>
      <c r="Q1934" s="53"/>
      <c r="R1934" s="59"/>
    </row>
    <row r="1935" spans="1:18" x14ac:dyDescent="0.25">
      <c r="A1935" s="80">
        <v>28</v>
      </c>
      <c r="B1935" s="24" t="s">
        <v>1472</v>
      </c>
      <c r="C1935" s="39" t="s">
        <v>1438</v>
      </c>
      <c r="D1935" s="135"/>
      <c r="E1935" s="155"/>
      <c r="F1935" s="154"/>
      <c r="G1935" s="155"/>
      <c r="H1935" s="156"/>
      <c r="I1935" s="53"/>
      <c r="J1935" s="53"/>
      <c r="K1935" s="53"/>
      <c r="L1935" s="53"/>
      <c r="M1935" s="53"/>
      <c r="N1935" s="53"/>
      <c r="O1935" s="53"/>
      <c r="P1935" s="53"/>
      <c r="Q1935" s="53"/>
      <c r="R1935" s="59"/>
    </row>
    <row r="1936" spans="1:18" x14ac:dyDescent="0.25">
      <c r="A1936" s="80">
        <v>29</v>
      </c>
      <c r="B1936" s="17" t="s">
        <v>1473</v>
      </c>
      <c r="C1936" s="39" t="s">
        <v>1438</v>
      </c>
      <c r="D1936" s="135">
        <v>3</v>
      </c>
      <c r="E1936" s="155" t="s">
        <v>1474</v>
      </c>
      <c r="F1936" s="157">
        <f>10000*12</f>
        <v>120000</v>
      </c>
      <c r="G1936" s="155"/>
      <c r="H1936" s="156"/>
      <c r="I1936" s="53"/>
      <c r="J1936" s="53"/>
      <c r="K1936" s="53"/>
      <c r="L1936" s="53"/>
      <c r="M1936" s="53"/>
      <c r="N1936" s="53"/>
      <c r="O1936" s="53"/>
      <c r="P1936" s="53"/>
      <c r="Q1936" s="53"/>
      <c r="R1936" s="59"/>
    </row>
    <row r="1937" spans="1:18" x14ac:dyDescent="0.25">
      <c r="A1937" s="80">
        <v>30</v>
      </c>
      <c r="B1937" s="17" t="s">
        <v>1475</v>
      </c>
      <c r="C1937" s="39" t="s">
        <v>1438</v>
      </c>
      <c r="D1937" s="135"/>
      <c r="E1937" s="155"/>
      <c r="F1937" s="157"/>
      <c r="G1937" s="155"/>
      <c r="H1937" s="156"/>
      <c r="I1937" s="53"/>
      <c r="J1937" s="53"/>
      <c r="K1937" s="53"/>
      <c r="L1937" s="53"/>
      <c r="M1937" s="53"/>
      <c r="N1937" s="53"/>
      <c r="O1937" s="53"/>
      <c r="P1937" s="53"/>
      <c r="Q1937" s="53"/>
      <c r="R1937" s="59"/>
    </row>
    <row r="1938" spans="1:18" x14ac:dyDescent="0.25">
      <c r="A1938" s="80">
        <v>31</v>
      </c>
      <c r="B1938" s="17" t="s">
        <v>1476</v>
      </c>
      <c r="C1938" s="39" t="s">
        <v>1438</v>
      </c>
      <c r="D1938" s="135"/>
      <c r="E1938" s="155"/>
      <c r="F1938" s="157"/>
      <c r="G1938" s="155"/>
      <c r="H1938" s="156"/>
      <c r="I1938" s="53"/>
      <c r="J1938" s="53"/>
      <c r="K1938" s="53"/>
      <c r="L1938" s="53"/>
      <c r="M1938" s="53"/>
      <c r="N1938" s="53"/>
      <c r="O1938" s="53"/>
      <c r="P1938" s="53"/>
      <c r="Q1938" s="53"/>
      <c r="R1938" s="59"/>
    </row>
    <row r="1939" spans="1:18" x14ac:dyDescent="0.25">
      <c r="A1939" s="80">
        <v>32</v>
      </c>
      <c r="B1939" s="24" t="s">
        <v>1477</v>
      </c>
      <c r="C1939" s="39" t="s">
        <v>1438</v>
      </c>
      <c r="D1939" s="135">
        <v>6</v>
      </c>
      <c r="E1939" s="155" t="s">
        <v>1445</v>
      </c>
      <c r="F1939" s="154">
        <f t="shared" ref="F1939:F1945" si="4">10000*12</f>
        <v>120000</v>
      </c>
      <c r="G1939" s="155" t="s">
        <v>1478</v>
      </c>
      <c r="H1939" s="156">
        <v>6</v>
      </c>
      <c r="I1939" s="53"/>
      <c r="J1939" s="53"/>
      <c r="K1939" s="53"/>
      <c r="L1939" s="53"/>
      <c r="M1939" s="53"/>
      <c r="N1939" s="53"/>
      <c r="O1939" s="53"/>
      <c r="P1939" s="53"/>
      <c r="Q1939" s="53"/>
      <c r="R1939" s="59"/>
    </row>
    <row r="1940" spans="1:18" x14ac:dyDescent="0.25">
      <c r="A1940" s="80">
        <v>33</v>
      </c>
      <c r="B1940" s="24" t="s">
        <v>1479</v>
      </c>
      <c r="C1940" s="39" t="s">
        <v>1438</v>
      </c>
      <c r="D1940" s="135"/>
      <c r="E1940" s="155"/>
      <c r="F1940" s="154"/>
      <c r="G1940" s="155"/>
      <c r="H1940" s="156"/>
      <c r="I1940" s="53"/>
      <c r="J1940" s="53"/>
      <c r="K1940" s="53"/>
      <c r="L1940" s="53"/>
      <c r="M1940" s="53"/>
      <c r="N1940" s="53"/>
      <c r="O1940" s="53"/>
      <c r="P1940" s="53"/>
      <c r="Q1940" s="53"/>
      <c r="R1940" s="59"/>
    </row>
    <row r="1941" spans="1:18" x14ac:dyDescent="0.25">
      <c r="A1941" s="80">
        <v>34</v>
      </c>
      <c r="B1941" s="24" t="s">
        <v>1480</v>
      </c>
      <c r="C1941" s="39" t="s">
        <v>1438</v>
      </c>
      <c r="D1941" s="135"/>
      <c r="E1941" s="155"/>
      <c r="F1941" s="154"/>
      <c r="G1941" s="155"/>
      <c r="H1941" s="156"/>
      <c r="I1941" s="53"/>
      <c r="J1941" s="53"/>
      <c r="K1941" s="53"/>
      <c r="L1941" s="53"/>
      <c r="M1941" s="53"/>
      <c r="N1941" s="53"/>
      <c r="O1941" s="53"/>
      <c r="P1941" s="53"/>
      <c r="Q1941" s="53"/>
      <c r="R1941" s="59"/>
    </row>
    <row r="1942" spans="1:18" x14ac:dyDescent="0.25">
      <c r="A1942" s="80">
        <v>35</v>
      </c>
      <c r="B1942" s="24" t="s">
        <v>1481</v>
      </c>
      <c r="C1942" s="39" t="s">
        <v>1438</v>
      </c>
      <c r="D1942" s="135"/>
      <c r="E1942" s="155"/>
      <c r="F1942" s="154"/>
      <c r="G1942" s="155"/>
      <c r="H1942" s="156"/>
      <c r="I1942" s="53"/>
      <c r="J1942" s="53"/>
      <c r="K1942" s="53"/>
      <c r="L1942" s="53"/>
      <c r="M1942" s="53"/>
      <c r="N1942" s="53"/>
      <c r="O1942" s="53"/>
      <c r="P1942" s="53"/>
      <c r="Q1942" s="53"/>
      <c r="R1942" s="59"/>
    </row>
    <row r="1943" spans="1:18" x14ac:dyDescent="0.25">
      <c r="A1943" s="80">
        <v>36</v>
      </c>
      <c r="B1943" s="24" t="s">
        <v>1482</v>
      </c>
      <c r="C1943" s="39" t="s">
        <v>1438</v>
      </c>
      <c r="D1943" s="135"/>
      <c r="E1943" s="155"/>
      <c r="F1943" s="154"/>
      <c r="G1943" s="155"/>
      <c r="H1943" s="156"/>
      <c r="I1943" s="53"/>
      <c r="J1943" s="53"/>
      <c r="K1943" s="53"/>
      <c r="L1943" s="53"/>
      <c r="M1943" s="53"/>
      <c r="N1943" s="53"/>
      <c r="O1943" s="53"/>
      <c r="P1943" s="53"/>
      <c r="Q1943" s="53"/>
      <c r="R1943" s="59"/>
    </row>
    <row r="1944" spans="1:18" x14ac:dyDescent="0.25">
      <c r="A1944" s="80">
        <v>37</v>
      </c>
      <c r="B1944" s="24" t="s">
        <v>1483</v>
      </c>
      <c r="C1944" s="39" t="s">
        <v>1438</v>
      </c>
      <c r="D1944" s="135"/>
      <c r="E1944" s="155"/>
      <c r="F1944" s="154"/>
      <c r="G1944" s="155"/>
      <c r="H1944" s="156"/>
      <c r="I1944" s="53"/>
      <c r="J1944" s="53"/>
      <c r="K1944" s="53"/>
      <c r="L1944" s="53"/>
      <c r="M1944" s="53"/>
      <c r="N1944" s="53"/>
      <c r="O1944" s="53"/>
      <c r="P1944" s="53"/>
      <c r="Q1944" s="53"/>
      <c r="R1944" s="59"/>
    </row>
    <row r="1945" spans="1:18" x14ac:dyDescent="0.25">
      <c r="A1945" s="80">
        <v>38</v>
      </c>
      <c r="B1945" s="24" t="s">
        <v>1484</v>
      </c>
      <c r="C1945" s="39" t="s">
        <v>1438</v>
      </c>
      <c r="D1945" s="135">
        <v>14</v>
      </c>
      <c r="E1945" s="155" t="s">
        <v>1445</v>
      </c>
      <c r="F1945" s="154">
        <f t="shared" si="4"/>
        <v>120000</v>
      </c>
      <c r="G1945" s="155" t="s">
        <v>1485</v>
      </c>
      <c r="H1945" s="156">
        <v>14</v>
      </c>
      <c r="I1945" s="53"/>
      <c r="J1945" s="53"/>
      <c r="K1945" s="53"/>
      <c r="L1945" s="53"/>
      <c r="M1945" s="53"/>
      <c r="N1945" s="53"/>
      <c r="O1945" s="53"/>
      <c r="P1945" s="53"/>
      <c r="Q1945" s="53"/>
      <c r="R1945" s="59"/>
    </row>
    <row r="1946" spans="1:18" x14ac:dyDescent="0.25">
      <c r="A1946" s="80">
        <v>39</v>
      </c>
      <c r="B1946" s="24" t="s">
        <v>1486</v>
      </c>
      <c r="C1946" s="39" t="s">
        <v>1438</v>
      </c>
      <c r="D1946" s="135"/>
      <c r="E1946" s="155"/>
      <c r="F1946" s="154"/>
      <c r="G1946" s="155"/>
      <c r="H1946" s="156"/>
      <c r="I1946" s="53"/>
      <c r="J1946" s="53"/>
      <c r="K1946" s="53"/>
      <c r="L1946" s="53"/>
      <c r="M1946" s="53"/>
      <c r="N1946" s="53"/>
      <c r="O1946" s="53"/>
      <c r="P1946" s="53"/>
      <c r="Q1946" s="53"/>
      <c r="R1946" s="59"/>
    </row>
    <row r="1947" spans="1:18" x14ac:dyDescent="0.25">
      <c r="A1947" s="80">
        <v>40</v>
      </c>
      <c r="B1947" s="24" t="s">
        <v>1487</v>
      </c>
      <c r="C1947" s="39" t="s">
        <v>1438</v>
      </c>
      <c r="D1947" s="135"/>
      <c r="E1947" s="155"/>
      <c r="F1947" s="154"/>
      <c r="G1947" s="155"/>
      <c r="H1947" s="156"/>
      <c r="I1947" s="53"/>
      <c r="J1947" s="53"/>
      <c r="K1947" s="53"/>
      <c r="L1947" s="53"/>
      <c r="M1947" s="53"/>
      <c r="N1947" s="53"/>
      <c r="O1947" s="53"/>
      <c r="P1947" s="53"/>
      <c r="Q1947" s="53"/>
      <c r="R1947" s="59"/>
    </row>
    <row r="1948" spans="1:18" x14ac:dyDescent="0.25">
      <c r="A1948" s="80">
        <v>41</v>
      </c>
      <c r="B1948" s="24" t="s">
        <v>1488</v>
      </c>
      <c r="C1948" s="39" t="s">
        <v>1438</v>
      </c>
      <c r="D1948" s="135"/>
      <c r="E1948" s="155"/>
      <c r="F1948" s="154"/>
      <c r="G1948" s="155"/>
      <c r="H1948" s="156"/>
      <c r="I1948" s="53"/>
      <c r="J1948" s="53"/>
      <c r="K1948" s="53"/>
      <c r="L1948" s="53"/>
      <c r="M1948" s="53"/>
      <c r="N1948" s="53"/>
      <c r="O1948" s="53"/>
      <c r="P1948" s="53"/>
      <c r="Q1948" s="53"/>
      <c r="R1948" s="59"/>
    </row>
    <row r="1949" spans="1:18" x14ac:dyDescent="0.25">
      <c r="A1949" s="80">
        <v>42</v>
      </c>
      <c r="B1949" s="24" t="s">
        <v>1489</v>
      </c>
      <c r="C1949" s="39" t="s">
        <v>1438</v>
      </c>
      <c r="D1949" s="135"/>
      <c r="E1949" s="155"/>
      <c r="F1949" s="154"/>
      <c r="G1949" s="155"/>
      <c r="H1949" s="156"/>
      <c r="I1949" s="53"/>
      <c r="J1949" s="53"/>
      <c r="K1949" s="53"/>
      <c r="L1949" s="53"/>
      <c r="M1949" s="53"/>
      <c r="N1949" s="53"/>
      <c r="O1949" s="53"/>
      <c r="P1949" s="53"/>
      <c r="Q1949" s="53"/>
      <c r="R1949" s="59"/>
    </row>
    <row r="1950" spans="1:18" x14ac:dyDescent="0.25">
      <c r="A1950" s="80">
        <v>43</v>
      </c>
      <c r="B1950" s="24" t="s">
        <v>1490</v>
      </c>
      <c r="C1950" s="39" t="s">
        <v>1438</v>
      </c>
      <c r="D1950" s="135"/>
      <c r="E1950" s="155"/>
      <c r="F1950" s="154"/>
      <c r="G1950" s="155"/>
      <c r="H1950" s="156"/>
      <c r="I1950" s="53"/>
      <c r="J1950" s="53"/>
      <c r="K1950" s="53"/>
      <c r="L1950" s="53"/>
      <c r="M1950" s="53"/>
      <c r="N1950" s="53"/>
      <c r="O1950" s="53"/>
      <c r="P1950" s="53"/>
      <c r="Q1950" s="53"/>
      <c r="R1950" s="59"/>
    </row>
    <row r="1951" spans="1:18" x14ac:dyDescent="0.25">
      <c r="A1951" s="80">
        <v>44</v>
      </c>
      <c r="B1951" s="24" t="s">
        <v>1491</v>
      </c>
      <c r="C1951" s="39" t="s">
        <v>1438</v>
      </c>
      <c r="D1951" s="135"/>
      <c r="E1951" s="155"/>
      <c r="F1951" s="154"/>
      <c r="G1951" s="155"/>
      <c r="H1951" s="156"/>
      <c r="I1951" s="53"/>
      <c r="J1951" s="53"/>
      <c r="K1951" s="53"/>
      <c r="L1951" s="53"/>
      <c r="M1951" s="53"/>
      <c r="N1951" s="53"/>
      <c r="O1951" s="53"/>
      <c r="P1951" s="53"/>
      <c r="Q1951" s="53"/>
      <c r="R1951" s="59"/>
    </row>
    <row r="1952" spans="1:18" x14ac:dyDescent="0.25">
      <c r="A1952" s="80">
        <v>45</v>
      </c>
      <c r="B1952" s="24" t="s">
        <v>1492</v>
      </c>
      <c r="C1952" s="39" t="s">
        <v>1438</v>
      </c>
      <c r="D1952" s="135"/>
      <c r="E1952" s="155"/>
      <c r="F1952" s="154"/>
      <c r="G1952" s="155"/>
      <c r="H1952" s="156"/>
      <c r="I1952" s="53"/>
      <c r="J1952" s="53"/>
      <c r="K1952" s="53"/>
      <c r="L1952" s="53"/>
      <c r="M1952" s="53"/>
      <c r="N1952" s="53"/>
      <c r="O1952" s="53"/>
      <c r="P1952" s="53"/>
      <c r="Q1952" s="53"/>
      <c r="R1952" s="59"/>
    </row>
    <row r="1953" spans="1:18" x14ac:dyDescent="0.25">
      <c r="A1953" s="80">
        <v>46</v>
      </c>
      <c r="B1953" s="24" t="s">
        <v>1493</v>
      </c>
      <c r="C1953" s="39" t="s">
        <v>1438</v>
      </c>
      <c r="D1953" s="135"/>
      <c r="E1953" s="155"/>
      <c r="F1953" s="154"/>
      <c r="G1953" s="155"/>
      <c r="H1953" s="156"/>
      <c r="I1953" s="53"/>
      <c r="J1953" s="53"/>
      <c r="K1953" s="53"/>
      <c r="L1953" s="53"/>
      <c r="M1953" s="53"/>
      <c r="N1953" s="53"/>
      <c r="O1953" s="53"/>
      <c r="P1953" s="53"/>
      <c r="Q1953" s="53"/>
      <c r="R1953" s="59"/>
    </row>
    <row r="1954" spans="1:18" x14ac:dyDescent="0.25">
      <c r="A1954" s="80">
        <v>47</v>
      </c>
      <c r="B1954" s="24" t="s">
        <v>1494</v>
      </c>
      <c r="C1954" s="39" t="s">
        <v>1438</v>
      </c>
      <c r="D1954" s="135"/>
      <c r="E1954" s="155"/>
      <c r="F1954" s="154"/>
      <c r="G1954" s="155"/>
      <c r="H1954" s="156"/>
      <c r="I1954" s="53"/>
      <c r="J1954" s="53"/>
      <c r="K1954" s="53"/>
      <c r="L1954" s="53"/>
      <c r="M1954" s="53"/>
      <c r="N1954" s="53"/>
      <c r="O1954" s="53"/>
      <c r="P1954" s="53"/>
      <c r="Q1954" s="53"/>
      <c r="R1954" s="59"/>
    </row>
    <row r="1955" spans="1:18" x14ac:dyDescent="0.25">
      <c r="A1955" s="80">
        <v>48</v>
      </c>
      <c r="B1955" s="24" t="s">
        <v>1495</v>
      </c>
      <c r="C1955" s="39" t="s">
        <v>1438</v>
      </c>
      <c r="D1955" s="135"/>
      <c r="E1955" s="155"/>
      <c r="F1955" s="154"/>
      <c r="G1955" s="155"/>
      <c r="H1955" s="156"/>
      <c r="I1955" s="53"/>
      <c r="J1955" s="53"/>
      <c r="K1955" s="53"/>
      <c r="L1955" s="53"/>
      <c r="M1955" s="53"/>
      <c r="N1955" s="53"/>
      <c r="O1955" s="53"/>
      <c r="P1955" s="53"/>
      <c r="Q1955" s="53"/>
      <c r="R1955" s="59"/>
    </row>
    <row r="1956" spans="1:18" x14ac:dyDescent="0.25">
      <c r="A1956" s="80">
        <v>49</v>
      </c>
      <c r="B1956" s="24" t="s">
        <v>1496</v>
      </c>
      <c r="C1956" s="39" t="s">
        <v>1438</v>
      </c>
      <c r="D1956" s="135"/>
      <c r="E1956" s="155"/>
      <c r="F1956" s="154"/>
      <c r="G1956" s="155"/>
      <c r="H1956" s="156"/>
      <c r="I1956" s="53"/>
      <c r="J1956" s="53"/>
      <c r="K1956" s="53"/>
      <c r="L1956" s="53"/>
      <c r="M1956" s="53"/>
      <c r="N1956" s="53"/>
      <c r="O1956" s="53"/>
      <c r="P1956" s="53"/>
      <c r="Q1956" s="53"/>
      <c r="R1956" s="59"/>
    </row>
    <row r="1957" spans="1:18" x14ac:dyDescent="0.25">
      <c r="A1957" s="80">
        <v>50</v>
      </c>
      <c r="B1957" s="24" t="s">
        <v>1497</v>
      </c>
      <c r="C1957" s="39" t="s">
        <v>1438</v>
      </c>
      <c r="D1957" s="135"/>
      <c r="E1957" s="155"/>
      <c r="F1957" s="154"/>
      <c r="G1957" s="155"/>
      <c r="H1957" s="156"/>
      <c r="I1957" s="53"/>
      <c r="J1957" s="53"/>
      <c r="K1957" s="53"/>
      <c r="L1957" s="53"/>
      <c r="M1957" s="53"/>
      <c r="N1957" s="53"/>
      <c r="O1957" s="53"/>
      <c r="P1957" s="53"/>
      <c r="Q1957" s="53"/>
      <c r="R1957" s="59"/>
    </row>
    <row r="1958" spans="1:18" x14ac:dyDescent="0.25">
      <c r="A1958" s="80">
        <v>51</v>
      </c>
      <c r="B1958" s="24" t="s">
        <v>1498</v>
      </c>
      <c r="C1958" s="39" t="s">
        <v>1438</v>
      </c>
      <c r="D1958" s="135"/>
      <c r="E1958" s="155"/>
      <c r="F1958" s="154"/>
      <c r="G1958" s="155"/>
      <c r="H1958" s="156"/>
      <c r="I1958" s="53"/>
      <c r="J1958" s="53"/>
      <c r="K1958" s="53"/>
      <c r="L1958" s="53"/>
      <c r="M1958" s="53"/>
      <c r="N1958" s="53"/>
      <c r="O1958" s="53"/>
      <c r="P1958" s="53"/>
      <c r="Q1958" s="53"/>
      <c r="R1958" s="59"/>
    </row>
    <row r="1959" spans="1:18" x14ac:dyDescent="0.25">
      <c r="A1959" s="80">
        <v>52</v>
      </c>
      <c r="B1959" s="24" t="s">
        <v>1499</v>
      </c>
      <c r="C1959" s="39" t="s">
        <v>1438</v>
      </c>
      <c r="D1959" s="38">
        <v>1</v>
      </c>
      <c r="E1959" s="26" t="s">
        <v>1445</v>
      </c>
      <c r="F1959" s="39">
        <f>10000*12</f>
        <v>120000</v>
      </c>
      <c r="G1959" s="155" t="s">
        <v>1500</v>
      </c>
      <c r="H1959" s="156">
        <v>2</v>
      </c>
      <c r="I1959" s="53"/>
      <c r="J1959" s="53"/>
      <c r="K1959" s="53"/>
      <c r="L1959" s="53"/>
      <c r="M1959" s="53"/>
      <c r="N1959" s="53"/>
      <c r="O1959" s="53"/>
      <c r="P1959" s="53"/>
      <c r="Q1959" s="53"/>
      <c r="R1959" s="59"/>
    </row>
    <row r="1960" spans="1:18" x14ac:dyDescent="0.25">
      <c r="A1960" s="80">
        <v>53</v>
      </c>
      <c r="B1960" s="17" t="s">
        <v>1501</v>
      </c>
      <c r="C1960" s="39" t="s">
        <v>1438</v>
      </c>
      <c r="D1960" s="38">
        <v>1</v>
      </c>
      <c r="E1960" s="26" t="s">
        <v>1502</v>
      </c>
      <c r="F1960" s="39">
        <f>12*6000</f>
        <v>72000</v>
      </c>
      <c r="G1960" s="155"/>
      <c r="H1960" s="160"/>
      <c r="I1960" s="53"/>
      <c r="J1960" s="53"/>
      <c r="K1960" s="53"/>
      <c r="L1960" s="53"/>
      <c r="M1960" s="53"/>
      <c r="N1960" s="53"/>
      <c r="O1960" s="53"/>
      <c r="P1960" s="53"/>
      <c r="Q1960" s="53"/>
      <c r="R1960" s="59"/>
    </row>
    <row r="1961" spans="1:18" x14ac:dyDescent="0.25">
      <c r="A1961" s="80">
        <v>54</v>
      </c>
      <c r="B1961" s="24" t="s">
        <v>1503</v>
      </c>
      <c r="C1961" s="39" t="s">
        <v>1438</v>
      </c>
      <c r="D1961" s="135">
        <v>22</v>
      </c>
      <c r="E1961" s="155" t="s">
        <v>1445</v>
      </c>
      <c r="F1961" s="154">
        <f>10000*12</f>
        <v>120000</v>
      </c>
      <c r="G1961" s="155" t="s">
        <v>1504</v>
      </c>
      <c r="H1961" s="156">
        <v>27</v>
      </c>
      <c r="I1961" s="53"/>
      <c r="J1961" s="53"/>
      <c r="K1961" s="53"/>
      <c r="L1961" s="53"/>
      <c r="M1961" s="53"/>
      <c r="N1961" s="53"/>
      <c r="O1961" s="53"/>
      <c r="P1961" s="53"/>
      <c r="Q1961" s="53"/>
      <c r="R1961" s="59"/>
    </row>
    <row r="1962" spans="1:18" x14ac:dyDescent="0.25">
      <c r="A1962" s="80">
        <v>55</v>
      </c>
      <c r="B1962" s="24" t="s">
        <v>1505</v>
      </c>
      <c r="C1962" s="39" t="s">
        <v>1438</v>
      </c>
      <c r="D1962" s="135"/>
      <c r="E1962" s="155"/>
      <c r="F1962" s="154"/>
      <c r="G1962" s="155"/>
      <c r="H1962" s="156"/>
      <c r="I1962" s="53"/>
      <c r="J1962" s="53"/>
      <c r="K1962" s="53"/>
      <c r="L1962" s="53"/>
      <c r="M1962" s="53"/>
      <c r="N1962" s="53"/>
      <c r="O1962" s="53"/>
      <c r="P1962" s="53"/>
      <c r="Q1962" s="53"/>
      <c r="R1962" s="59"/>
    </row>
    <row r="1963" spans="1:18" x14ac:dyDescent="0.25">
      <c r="A1963" s="80">
        <v>56</v>
      </c>
      <c r="B1963" s="24" t="s">
        <v>1506</v>
      </c>
      <c r="C1963" s="39" t="s">
        <v>1438</v>
      </c>
      <c r="D1963" s="135"/>
      <c r="E1963" s="155"/>
      <c r="F1963" s="154"/>
      <c r="G1963" s="155"/>
      <c r="H1963" s="156"/>
      <c r="I1963" s="53"/>
      <c r="J1963" s="53"/>
      <c r="K1963" s="53"/>
      <c r="L1963" s="53"/>
      <c r="M1963" s="53"/>
      <c r="N1963" s="53"/>
      <c r="O1963" s="53"/>
      <c r="P1963" s="53"/>
      <c r="Q1963" s="53"/>
      <c r="R1963" s="59"/>
    </row>
    <row r="1964" spans="1:18" x14ac:dyDescent="0.25">
      <c r="A1964" s="80">
        <v>57</v>
      </c>
      <c r="B1964" s="24" t="s">
        <v>1507</v>
      </c>
      <c r="C1964" s="39" t="s">
        <v>1438</v>
      </c>
      <c r="D1964" s="135"/>
      <c r="E1964" s="155"/>
      <c r="F1964" s="154"/>
      <c r="G1964" s="155"/>
      <c r="H1964" s="156"/>
      <c r="I1964" s="53"/>
      <c r="J1964" s="53"/>
      <c r="K1964" s="53"/>
      <c r="L1964" s="53"/>
      <c r="M1964" s="53"/>
      <c r="N1964" s="53"/>
      <c r="O1964" s="53"/>
      <c r="P1964" s="53"/>
      <c r="Q1964" s="53"/>
      <c r="R1964" s="59"/>
    </row>
    <row r="1965" spans="1:18" x14ac:dyDescent="0.25">
      <c r="A1965" s="80">
        <v>58</v>
      </c>
      <c r="B1965" s="24" t="s">
        <v>1508</v>
      </c>
      <c r="C1965" s="39" t="s">
        <v>1438</v>
      </c>
      <c r="D1965" s="135"/>
      <c r="E1965" s="155"/>
      <c r="F1965" s="154"/>
      <c r="G1965" s="155"/>
      <c r="H1965" s="156"/>
      <c r="I1965" s="53"/>
      <c r="J1965" s="53"/>
      <c r="K1965" s="53"/>
      <c r="L1965" s="53"/>
      <c r="M1965" s="53"/>
      <c r="N1965" s="53"/>
      <c r="O1965" s="53"/>
      <c r="P1965" s="53"/>
      <c r="Q1965" s="53"/>
      <c r="R1965" s="59"/>
    </row>
    <row r="1966" spans="1:18" x14ac:dyDescent="0.25">
      <c r="A1966" s="80">
        <v>59</v>
      </c>
      <c r="B1966" s="24" t="s">
        <v>1509</v>
      </c>
      <c r="C1966" s="39" t="s">
        <v>1438</v>
      </c>
      <c r="D1966" s="135"/>
      <c r="E1966" s="155"/>
      <c r="F1966" s="154"/>
      <c r="G1966" s="155"/>
      <c r="H1966" s="156"/>
      <c r="I1966" s="53"/>
      <c r="J1966" s="53"/>
      <c r="K1966" s="53"/>
      <c r="L1966" s="53"/>
      <c r="M1966" s="53"/>
      <c r="N1966" s="53"/>
      <c r="O1966" s="53"/>
      <c r="P1966" s="53"/>
      <c r="Q1966" s="53"/>
      <c r="R1966" s="59"/>
    </row>
    <row r="1967" spans="1:18" x14ac:dyDescent="0.25">
      <c r="A1967" s="80">
        <v>60</v>
      </c>
      <c r="B1967" s="24" t="s">
        <v>1510</v>
      </c>
      <c r="C1967" s="39" t="s">
        <v>1438</v>
      </c>
      <c r="D1967" s="135"/>
      <c r="E1967" s="155"/>
      <c r="F1967" s="154"/>
      <c r="G1967" s="155"/>
      <c r="H1967" s="156"/>
      <c r="I1967" s="53"/>
      <c r="J1967" s="53"/>
      <c r="K1967" s="53"/>
      <c r="L1967" s="53"/>
      <c r="M1967" s="53"/>
      <c r="N1967" s="53"/>
      <c r="O1967" s="53"/>
      <c r="P1967" s="53"/>
      <c r="Q1967" s="53"/>
      <c r="R1967" s="59"/>
    </row>
    <row r="1968" spans="1:18" x14ac:dyDescent="0.25">
      <c r="A1968" s="80">
        <v>61</v>
      </c>
      <c r="B1968" s="24" t="s">
        <v>1511</v>
      </c>
      <c r="C1968" s="39" t="s">
        <v>1438</v>
      </c>
      <c r="D1968" s="135"/>
      <c r="E1968" s="155"/>
      <c r="F1968" s="154"/>
      <c r="G1968" s="155"/>
      <c r="H1968" s="156"/>
      <c r="I1968" s="53"/>
      <c r="J1968" s="53"/>
      <c r="K1968" s="53"/>
      <c r="L1968" s="53"/>
      <c r="M1968" s="53"/>
      <c r="N1968" s="53"/>
      <c r="O1968" s="53"/>
      <c r="P1968" s="53"/>
      <c r="Q1968" s="53"/>
      <c r="R1968" s="59"/>
    </row>
    <row r="1969" spans="1:18" x14ac:dyDescent="0.25">
      <c r="A1969" s="80">
        <v>62</v>
      </c>
      <c r="B1969" s="24" t="s">
        <v>1119</v>
      </c>
      <c r="C1969" s="39" t="s">
        <v>1438</v>
      </c>
      <c r="D1969" s="135"/>
      <c r="E1969" s="155"/>
      <c r="F1969" s="154"/>
      <c r="G1969" s="155"/>
      <c r="H1969" s="156"/>
      <c r="I1969" s="53"/>
      <c r="J1969" s="53"/>
      <c r="K1969" s="53"/>
      <c r="L1969" s="53"/>
      <c r="M1969" s="53"/>
      <c r="N1969" s="53"/>
      <c r="O1969" s="53"/>
      <c r="P1969" s="53"/>
      <c r="Q1969" s="53"/>
      <c r="R1969" s="59"/>
    </row>
    <row r="1970" spans="1:18" x14ac:dyDescent="0.25">
      <c r="A1970" s="80">
        <v>63</v>
      </c>
      <c r="B1970" s="24" t="s">
        <v>1512</v>
      </c>
      <c r="C1970" s="39" t="s">
        <v>1438</v>
      </c>
      <c r="D1970" s="135"/>
      <c r="E1970" s="155"/>
      <c r="F1970" s="154"/>
      <c r="G1970" s="155"/>
      <c r="H1970" s="156"/>
      <c r="I1970" s="53"/>
      <c r="J1970" s="53"/>
      <c r="K1970" s="53"/>
      <c r="L1970" s="53"/>
      <c r="M1970" s="53"/>
      <c r="N1970" s="53"/>
      <c r="O1970" s="53"/>
      <c r="P1970" s="53"/>
      <c r="Q1970" s="53"/>
      <c r="R1970" s="59"/>
    </row>
    <row r="1971" spans="1:18" x14ac:dyDescent="0.25">
      <c r="A1971" s="80">
        <v>64</v>
      </c>
      <c r="B1971" s="24" t="s">
        <v>1513</v>
      </c>
      <c r="C1971" s="39" t="s">
        <v>1438</v>
      </c>
      <c r="D1971" s="135"/>
      <c r="E1971" s="155"/>
      <c r="F1971" s="154"/>
      <c r="G1971" s="155"/>
      <c r="H1971" s="156"/>
      <c r="I1971" s="53"/>
      <c r="J1971" s="53"/>
      <c r="K1971" s="53"/>
      <c r="L1971" s="53"/>
      <c r="M1971" s="53"/>
      <c r="N1971" s="53"/>
      <c r="O1971" s="53"/>
      <c r="P1971" s="53"/>
      <c r="Q1971" s="53"/>
      <c r="R1971" s="59"/>
    </row>
    <row r="1972" spans="1:18" x14ac:dyDescent="0.25">
      <c r="A1972" s="80">
        <v>65</v>
      </c>
      <c r="B1972" s="24" t="s">
        <v>1514</v>
      </c>
      <c r="C1972" s="39" t="s">
        <v>1438</v>
      </c>
      <c r="D1972" s="135"/>
      <c r="E1972" s="155"/>
      <c r="F1972" s="154"/>
      <c r="G1972" s="155"/>
      <c r="H1972" s="156"/>
      <c r="I1972" s="53"/>
      <c r="J1972" s="53"/>
      <c r="K1972" s="53"/>
      <c r="L1972" s="53"/>
      <c r="M1972" s="53"/>
      <c r="N1972" s="53"/>
      <c r="O1972" s="53"/>
      <c r="P1972" s="53"/>
      <c r="Q1972" s="53"/>
      <c r="R1972" s="59"/>
    </row>
    <row r="1973" spans="1:18" x14ac:dyDescent="0.25">
      <c r="A1973" s="80">
        <v>66</v>
      </c>
      <c r="B1973" s="24" t="s">
        <v>1450</v>
      </c>
      <c r="C1973" s="39" t="s">
        <v>1438</v>
      </c>
      <c r="D1973" s="135"/>
      <c r="E1973" s="155"/>
      <c r="F1973" s="154"/>
      <c r="G1973" s="155"/>
      <c r="H1973" s="156"/>
      <c r="I1973" s="53"/>
      <c r="J1973" s="53"/>
      <c r="K1973" s="53"/>
      <c r="L1973" s="53"/>
      <c r="M1973" s="53"/>
      <c r="N1973" s="53"/>
      <c r="O1973" s="53"/>
      <c r="P1973" s="53"/>
      <c r="Q1973" s="53"/>
      <c r="R1973" s="59"/>
    </row>
    <row r="1974" spans="1:18" x14ac:dyDescent="0.25">
      <c r="A1974" s="80">
        <v>67</v>
      </c>
      <c r="B1974" s="24" t="s">
        <v>1467</v>
      </c>
      <c r="C1974" s="39" t="s">
        <v>1438</v>
      </c>
      <c r="D1974" s="135"/>
      <c r="E1974" s="155"/>
      <c r="F1974" s="154"/>
      <c r="G1974" s="155"/>
      <c r="H1974" s="156"/>
      <c r="I1974" s="53"/>
      <c r="J1974" s="53"/>
      <c r="K1974" s="53"/>
      <c r="L1974" s="53"/>
      <c r="M1974" s="53"/>
      <c r="N1974" s="53"/>
      <c r="O1974" s="53"/>
      <c r="P1974" s="53"/>
      <c r="Q1974" s="53"/>
      <c r="R1974" s="59"/>
    </row>
    <row r="1975" spans="1:18" x14ac:dyDescent="0.25">
      <c r="A1975" s="80">
        <v>68</v>
      </c>
      <c r="B1975" s="24" t="s">
        <v>1515</v>
      </c>
      <c r="C1975" s="39" t="s">
        <v>1438</v>
      </c>
      <c r="D1975" s="135"/>
      <c r="E1975" s="155"/>
      <c r="F1975" s="154"/>
      <c r="G1975" s="155"/>
      <c r="H1975" s="156"/>
      <c r="I1975" s="53"/>
      <c r="J1975" s="53"/>
      <c r="K1975" s="53"/>
      <c r="L1975" s="53"/>
      <c r="M1975" s="53"/>
      <c r="N1975" s="53"/>
      <c r="O1975" s="53"/>
      <c r="P1975" s="53"/>
      <c r="Q1975" s="53"/>
      <c r="R1975" s="59"/>
    </row>
    <row r="1976" spans="1:18" x14ac:dyDescent="0.25">
      <c r="A1976" s="80">
        <v>69</v>
      </c>
      <c r="B1976" s="24" t="s">
        <v>1516</v>
      </c>
      <c r="C1976" s="39" t="s">
        <v>1438</v>
      </c>
      <c r="D1976" s="135"/>
      <c r="E1976" s="155"/>
      <c r="F1976" s="154"/>
      <c r="G1976" s="155"/>
      <c r="H1976" s="156"/>
      <c r="I1976" s="53"/>
      <c r="J1976" s="53"/>
      <c r="K1976" s="53"/>
      <c r="L1976" s="53"/>
      <c r="M1976" s="53"/>
      <c r="N1976" s="53"/>
      <c r="O1976" s="53"/>
      <c r="P1976" s="53"/>
      <c r="Q1976" s="53"/>
      <c r="R1976" s="59"/>
    </row>
    <row r="1977" spans="1:18" x14ac:dyDescent="0.25">
      <c r="A1977" s="80">
        <v>70</v>
      </c>
      <c r="B1977" s="24" t="s">
        <v>1517</v>
      </c>
      <c r="C1977" s="39" t="s">
        <v>1438</v>
      </c>
      <c r="D1977" s="135"/>
      <c r="E1977" s="155"/>
      <c r="F1977" s="154"/>
      <c r="G1977" s="155"/>
      <c r="H1977" s="156"/>
      <c r="I1977" s="53"/>
      <c r="J1977" s="53"/>
      <c r="K1977" s="53"/>
      <c r="L1977" s="53"/>
      <c r="M1977" s="53"/>
      <c r="N1977" s="53"/>
      <c r="O1977" s="53"/>
      <c r="P1977" s="53"/>
      <c r="Q1977" s="53"/>
      <c r="R1977" s="59"/>
    </row>
    <row r="1978" spans="1:18" x14ac:dyDescent="0.25">
      <c r="A1978" s="80">
        <v>71</v>
      </c>
      <c r="B1978" s="24" t="s">
        <v>1518</v>
      </c>
      <c r="C1978" s="39" t="s">
        <v>1438</v>
      </c>
      <c r="D1978" s="135"/>
      <c r="E1978" s="155"/>
      <c r="F1978" s="154"/>
      <c r="G1978" s="155"/>
      <c r="H1978" s="156"/>
      <c r="I1978" s="53"/>
      <c r="J1978" s="53"/>
      <c r="K1978" s="53"/>
      <c r="L1978" s="53"/>
      <c r="M1978" s="53"/>
      <c r="N1978" s="53"/>
      <c r="O1978" s="53"/>
      <c r="P1978" s="53"/>
      <c r="Q1978" s="53"/>
      <c r="R1978" s="59"/>
    </row>
    <row r="1979" spans="1:18" x14ac:dyDescent="0.25">
      <c r="A1979" s="80">
        <v>72</v>
      </c>
      <c r="B1979" s="24" t="s">
        <v>1519</v>
      </c>
      <c r="C1979" s="39" t="s">
        <v>1438</v>
      </c>
      <c r="D1979" s="135"/>
      <c r="E1979" s="155"/>
      <c r="F1979" s="154"/>
      <c r="G1979" s="155"/>
      <c r="H1979" s="156"/>
      <c r="I1979" s="53"/>
      <c r="J1979" s="53"/>
      <c r="K1979" s="53"/>
      <c r="L1979" s="53"/>
      <c r="M1979" s="53"/>
      <c r="N1979" s="53"/>
      <c r="O1979" s="53"/>
      <c r="P1979" s="53"/>
      <c r="Q1979" s="53"/>
      <c r="R1979" s="59"/>
    </row>
    <row r="1980" spans="1:18" x14ac:dyDescent="0.25">
      <c r="A1980" s="80">
        <v>73</v>
      </c>
      <c r="B1980" s="24" t="s">
        <v>1520</v>
      </c>
      <c r="C1980" s="39" t="s">
        <v>1438</v>
      </c>
      <c r="D1980" s="135"/>
      <c r="E1980" s="155"/>
      <c r="F1980" s="154"/>
      <c r="G1980" s="155"/>
      <c r="H1980" s="156"/>
      <c r="I1980" s="53"/>
      <c r="J1980" s="53"/>
      <c r="K1980" s="53"/>
      <c r="L1980" s="53"/>
      <c r="M1980" s="53"/>
      <c r="N1980" s="53"/>
      <c r="O1980" s="53"/>
      <c r="P1980" s="53"/>
      <c r="Q1980" s="53"/>
      <c r="R1980" s="59"/>
    </row>
    <row r="1981" spans="1:18" x14ac:dyDescent="0.25">
      <c r="A1981" s="80">
        <v>74</v>
      </c>
      <c r="B1981" s="24" t="s">
        <v>1521</v>
      </c>
      <c r="C1981" s="39" t="s">
        <v>1438</v>
      </c>
      <c r="D1981" s="135"/>
      <c r="E1981" s="155"/>
      <c r="F1981" s="154"/>
      <c r="G1981" s="155"/>
      <c r="H1981" s="156"/>
      <c r="I1981" s="53"/>
      <c r="J1981" s="53"/>
      <c r="K1981" s="53"/>
      <c r="L1981" s="53"/>
      <c r="M1981" s="53"/>
      <c r="N1981" s="53"/>
      <c r="O1981" s="53"/>
      <c r="P1981" s="53"/>
      <c r="Q1981" s="53"/>
      <c r="R1981" s="59"/>
    </row>
    <row r="1982" spans="1:18" x14ac:dyDescent="0.25">
      <c r="A1982" s="80">
        <v>75</v>
      </c>
      <c r="B1982" s="24" t="s">
        <v>1522</v>
      </c>
      <c r="C1982" s="39" t="s">
        <v>1438</v>
      </c>
      <c r="D1982" s="135"/>
      <c r="E1982" s="155"/>
      <c r="F1982" s="154"/>
      <c r="G1982" s="155"/>
      <c r="H1982" s="156"/>
      <c r="I1982" s="53"/>
      <c r="J1982" s="53"/>
      <c r="K1982" s="53"/>
      <c r="L1982" s="53"/>
      <c r="M1982" s="53"/>
      <c r="N1982" s="53"/>
      <c r="O1982" s="53"/>
      <c r="P1982" s="53"/>
      <c r="Q1982" s="53"/>
      <c r="R1982" s="59"/>
    </row>
    <row r="1983" spans="1:18" x14ac:dyDescent="0.25">
      <c r="A1983" s="80">
        <v>76</v>
      </c>
      <c r="B1983" s="24" t="s">
        <v>1523</v>
      </c>
      <c r="C1983" s="39" t="s">
        <v>1438</v>
      </c>
      <c r="D1983" s="135">
        <v>4</v>
      </c>
      <c r="E1983" s="155" t="s">
        <v>1474</v>
      </c>
      <c r="F1983" s="157">
        <f>10000*12</f>
        <v>120000</v>
      </c>
      <c r="G1983" s="155"/>
      <c r="H1983" s="156"/>
      <c r="I1983" s="53"/>
      <c r="J1983" s="53"/>
      <c r="K1983" s="53"/>
      <c r="L1983" s="53"/>
      <c r="M1983" s="53"/>
      <c r="N1983" s="53"/>
      <c r="O1983" s="53"/>
      <c r="P1983" s="53"/>
      <c r="Q1983" s="53"/>
      <c r="R1983" s="59"/>
    </row>
    <row r="1984" spans="1:18" x14ac:dyDescent="0.25">
      <c r="A1984" s="80">
        <v>77</v>
      </c>
      <c r="B1984" s="24" t="s">
        <v>1524</v>
      </c>
      <c r="C1984" s="39" t="s">
        <v>1438</v>
      </c>
      <c r="D1984" s="135"/>
      <c r="E1984" s="155"/>
      <c r="F1984" s="157"/>
      <c r="G1984" s="155"/>
      <c r="H1984" s="156"/>
      <c r="I1984" s="53"/>
      <c r="J1984" s="53"/>
      <c r="K1984" s="53"/>
      <c r="L1984" s="53"/>
      <c r="M1984" s="53"/>
      <c r="N1984" s="53"/>
      <c r="O1984" s="53"/>
      <c r="P1984" s="53"/>
      <c r="Q1984" s="53"/>
      <c r="R1984" s="59"/>
    </row>
    <row r="1985" spans="1:18" x14ac:dyDescent="0.25">
      <c r="A1985" s="80">
        <v>78</v>
      </c>
      <c r="B1985" s="24" t="s">
        <v>1525</v>
      </c>
      <c r="C1985" s="39" t="s">
        <v>1438</v>
      </c>
      <c r="D1985" s="135"/>
      <c r="E1985" s="155"/>
      <c r="F1985" s="157"/>
      <c r="G1985" s="155"/>
      <c r="H1985" s="156"/>
      <c r="I1985" s="53"/>
      <c r="J1985" s="53"/>
      <c r="K1985" s="53"/>
      <c r="L1985" s="53"/>
      <c r="M1985" s="53"/>
      <c r="N1985" s="53"/>
      <c r="O1985" s="53"/>
      <c r="P1985" s="53"/>
      <c r="Q1985" s="53"/>
      <c r="R1985" s="59"/>
    </row>
    <row r="1986" spans="1:18" x14ac:dyDescent="0.25">
      <c r="A1986" s="80">
        <v>79</v>
      </c>
      <c r="B1986" s="24" t="s">
        <v>1526</v>
      </c>
      <c r="C1986" s="39" t="s">
        <v>1438</v>
      </c>
      <c r="D1986" s="135"/>
      <c r="E1986" s="155"/>
      <c r="F1986" s="157"/>
      <c r="G1986" s="155"/>
      <c r="H1986" s="156"/>
      <c r="I1986" s="53"/>
      <c r="J1986" s="53"/>
      <c r="K1986" s="53"/>
      <c r="L1986" s="53"/>
      <c r="M1986" s="53"/>
      <c r="N1986" s="53"/>
      <c r="O1986" s="53"/>
      <c r="P1986" s="53"/>
      <c r="Q1986" s="53"/>
      <c r="R1986" s="59"/>
    </row>
    <row r="1987" spans="1:18" x14ac:dyDescent="0.25">
      <c r="A1987" s="80">
        <v>80</v>
      </c>
      <c r="B1987" s="17" t="s">
        <v>1513</v>
      </c>
      <c r="C1987" s="39" t="s">
        <v>1438</v>
      </c>
      <c r="D1987" s="38">
        <v>1</v>
      </c>
      <c r="E1987" s="27" t="s">
        <v>1439</v>
      </c>
      <c r="F1987" s="39">
        <f t="shared" ref="F1987:F1988" si="5">13000*12</f>
        <v>156000</v>
      </c>
      <c r="G1987" s="155"/>
      <c r="H1987" s="156"/>
      <c r="I1987" s="53"/>
      <c r="J1987" s="53"/>
      <c r="K1987" s="53"/>
      <c r="L1987" s="53"/>
      <c r="M1987" s="53"/>
      <c r="N1987" s="53"/>
      <c r="O1987" s="53"/>
      <c r="P1987" s="53"/>
      <c r="Q1987" s="53"/>
      <c r="R1987" s="59"/>
    </row>
    <row r="1988" spans="1:18" x14ac:dyDescent="0.25">
      <c r="A1988" s="80">
        <v>81</v>
      </c>
      <c r="B1988" s="24" t="s">
        <v>1527</v>
      </c>
      <c r="C1988" s="39" t="s">
        <v>1438</v>
      </c>
      <c r="D1988" s="135">
        <v>27</v>
      </c>
      <c r="E1988" s="153" t="s">
        <v>1528</v>
      </c>
      <c r="F1988" s="154">
        <f t="shared" si="5"/>
        <v>156000</v>
      </c>
      <c r="G1988" s="155" t="s">
        <v>1529</v>
      </c>
      <c r="H1988" s="156">
        <v>61</v>
      </c>
      <c r="I1988" s="53"/>
      <c r="J1988" s="53"/>
      <c r="K1988" s="53"/>
      <c r="L1988" s="53"/>
      <c r="M1988" s="53"/>
      <c r="N1988" s="53"/>
      <c r="O1988" s="53"/>
      <c r="P1988" s="53"/>
      <c r="Q1988" s="53"/>
      <c r="R1988" s="59"/>
    </row>
    <row r="1989" spans="1:18" x14ac:dyDescent="0.25">
      <c r="A1989" s="80">
        <v>82</v>
      </c>
      <c r="B1989" s="24" t="s">
        <v>1530</v>
      </c>
      <c r="C1989" s="39" t="s">
        <v>1438</v>
      </c>
      <c r="D1989" s="135"/>
      <c r="E1989" s="153"/>
      <c r="F1989" s="154"/>
      <c r="G1989" s="155"/>
      <c r="H1989" s="156"/>
      <c r="I1989" s="53"/>
      <c r="J1989" s="53"/>
      <c r="K1989" s="53"/>
      <c r="L1989" s="53"/>
      <c r="M1989" s="53"/>
      <c r="N1989" s="53"/>
      <c r="O1989" s="53"/>
      <c r="P1989" s="53"/>
      <c r="Q1989" s="53"/>
      <c r="R1989" s="59"/>
    </row>
    <row r="1990" spans="1:18" x14ac:dyDescent="0.25">
      <c r="A1990" s="80">
        <v>83</v>
      </c>
      <c r="B1990" s="24" t="s">
        <v>1531</v>
      </c>
      <c r="C1990" s="39" t="s">
        <v>1438</v>
      </c>
      <c r="D1990" s="135"/>
      <c r="E1990" s="153"/>
      <c r="F1990" s="154"/>
      <c r="G1990" s="155"/>
      <c r="H1990" s="156"/>
      <c r="I1990" s="53"/>
      <c r="J1990" s="53"/>
      <c r="K1990" s="53"/>
      <c r="L1990" s="53"/>
      <c r="M1990" s="53"/>
      <c r="N1990" s="53"/>
      <c r="O1990" s="53"/>
      <c r="P1990" s="53"/>
      <c r="Q1990" s="53"/>
      <c r="R1990" s="59"/>
    </row>
    <row r="1991" spans="1:18" x14ac:dyDescent="0.25">
      <c r="A1991" s="80">
        <v>84</v>
      </c>
      <c r="B1991" s="24" t="s">
        <v>1532</v>
      </c>
      <c r="C1991" s="39" t="s">
        <v>1438</v>
      </c>
      <c r="D1991" s="135"/>
      <c r="E1991" s="153"/>
      <c r="F1991" s="154"/>
      <c r="G1991" s="155"/>
      <c r="H1991" s="156"/>
      <c r="I1991" s="53"/>
      <c r="J1991" s="53"/>
      <c r="K1991" s="53"/>
      <c r="L1991" s="53"/>
      <c r="M1991" s="53"/>
      <c r="N1991" s="53"/>
      <c r="O1991" s="53"/>
      <c r="P1991" s="53"/>
      <c r="Q1991" s="53"/>
      <c r="R1991" s="59"/>
    </row>
    <row r="1992" spans="1:18" x14ac:dyDescent="0.25">
      <c r="A1992" s="80">
        <v>85</v>
      </c>
      <c r="B1992" s="24" t="s">
        <v>1533</v>
      </c>
      <c r="C1992" s="39" t="s">
        <v>1438</v>
      </c>
      <c r="D1992" s="135"/>
      <c r="E1992" s="153"/>
      <c r="F1992" s="154"/>
      <c r="G1992" s="155"/>
      <c r="H1992" s="156"/>
      <c r="I1992" s="53"/>
      <c r="J1992" s="53"/>
      <c r="K1992" s="53"/>
      <c r="L1992" s="53"/>
      <c r="M1992" s="53"/>
      <c r="N1992" s="53"/>
      <c r="O1992" s="53"/>
      <c r="P1992" s="53"/>
      <c r="Q1992" s="53"/>
      <c r="R1992" s="59"/>
    </row>
    <row r="1993" spans="1:18" x14ac:dyDescent="0.25">
      <c r="A1993" s="80">
        <v>86</v>
      </c>
      <c r="B1993" s="24" t="s">
        <v>1534</v>
      </c>
      <c r="C1993" s="39" t="s">
        <v>1438</v>
      </c>
      <c r="D1993" s="135"/>
      <c r="E1993" s="153"/>
      <c r="F1993" s="154"/>
      <c r="G1993" s="155"/>
      <c r="H1993" s="156"/>
      <c r="I1993" s="53"/>
      <c r="J1993" s="53"/>
      <c r="K1993" s="53"/>
      <c r="L1993" s="53"/>
      <c r="M1993" s="53"/>
      <c r="N1993" s="53"/>
      <c r="O1993" s="53"/>
      <c r="P1993" s="53"/>
      <c r="Q1993" s="53"/>
      <c r="R1993" s="59"/>
    </row>
    <row r="1994" spans="1:18" x14ac:dyDescent="0.25">
      <c r="A1994" s="80">
        <v>87</v>
      </c>
      <c r="B1994" s="24" t="s">
        <v>1535</v>
      </c>
      <c r="C1994" s="39" t="s">
        <v>1438</v>
      </c>
      <c r="D1994" s="135"/>
      <c r="E1994" s="153"/>
      <c r="F1994" s="154"/>
      <c r="G1994" s="155"/>
      <c r="H1994" s="156"/>
      <c r="I1994" s="53"/>
      <c r="J1994" s="53"/>
      <c r="K1994" s="53"/>
      <c r="L1994" s="53"/>
      <c r="M1994" s="53"/>
      <c r="N1994" s="53"/>
      <c r="O1994" s="53"/>
      <c r="P1994" s="53"/>
      <c r="Q1994" s="53"/>
      <c r="R1994" s="59"/>
    </row>
    <row r="1995" spans="1:18" x14ac:dyDescent="0.25">
      <c r="A1995" s="80">
        <v>88</v>
      </c>
      <c r="B1995" s="24" t="s">
        <v>1536</v>
      </c>
      <c r="C1995" s="39" t="s">
        <v>1438</v>
      </c>
      <c r="D1995" s="135"/>
      <c r="E1995" s="153"/>
      <c r="F1995" s="154"/>
      <c r="G1995" s="155"/>
      <c r="H1995" s="156"/>
      <c r="I1995" s="53"/>
      <c r="J1995" s="53"/>
      <c r="K1995" s="53"/>
      <c r="L1995" s="53"/>
      <c r="M1995" s="53"/>
      <c r="N1995" s="53"/>
      <c r="O1995" s="53"/>
      <c r="P1995" s="53"/>
      <c r="Q1995" s="53"/>
      <c r="R1995" s="59"/>
    </row>
    <row r="1996" spans="1:18" x14ac:dyDescent="0.25">
      <c r="A1996" s="80">
        <v>89</v>
      </c>
      <c r="B1996" s="24" t="s">
        <v>1537</v>
      </c>
      <c r="C1996" s="39" t="s">
        <v>1438</v>
      </c>
      <c r="D1996" s="135"/>
      <c r="E1996" s="153"/>
      <c r="F1996" s="154"/>
      <c r="G1996" s="155"/>
      <c r="H1996" s="156"/>
      <c r="I1996" s="53"/>
      <c r="J1996" s="53"/>
      <c r="K1996" s="53"/>
      <c r="L1996" s="53"/>
      <c r="M1996" s="53"/>
      <c r="N1996" s="53"/>
      <c r="O1996" s="53"/>
      <c r="P1996" s="53"/>
      <c r="Q1996" s="53"/>
      <c r="R1996" s="59"/>
    </row>
    <row r="1997" spans="1:18" x14ac:dyDescent="0.25">
      <c r="A1997" s="80">
        <v>90</v>
      </c>
      <c r="B1997" s="24" t="s">
        <v>1538</v>
      </c>
      <c r="C1997" s="39" t="s">
        <v>1438</v>
      </c>
      <c r="D1997" s="135"/>
      <c r="E1997" s="153"/>
      <c r="F1997" s="154"/>
      <c r="G1997" s="155"/>
      <c r="H1997" s="156"/>
      <c r="I1997" s="53"/>
      <c r="J1997" s="53"/>
      <c r="K1997" s="53"/>
      <c r="L1997" s="53"/>
      <c r="M1997" s="53"/>
      <c r="N1997" s="53"/>
      <c r="O1997" s="53"/>
      <c r="P1997" s="53"/>
      <c r="Q1997" s="53"/>
      <c r="R1997" s="59"/>
    </row>
    <row r="1998" spans="1:18" x14ac:dyDescent="0.25">
      <c r="A1998" s="80">
        <v>91</v>
      </c>
      <c r="B1998" s="24" t="s">
        <v>1539</v>
      </c>
      <c r="C1998" s="39" t="s">
        <v>1438</v>
      </c>
      <c r="D1998" s="135"/>
      <c r="E1998" s="153"/>
      <c r="F1998" s="154"/>
      <c r="G1998" s="155"/>
      <c r="H1998" s="156"/>
      <c r="I1998" s="53"/>
      <c r="J1998" s="53"/>
      <c r="K1998" s="53"/>
      <c r="L1998" s="53"/>
      <c r="M1998" s="53"/>
      <c r="N1998" s="53"/>
      <c r="O1998" s="53"/>
      <c r="P1998" s="53"/>
      <c r="Q1998" s="53"/>
      <c r="R1998" s="59"/>
    </row>
    <row r="1999" spans="1:18" x14ac:dyDescent="0.25">
      <c r="A1999" s="80">
        <v>92</v>
      </c>
      <c r="B1999" s="24" t="s">
        <v>1540</v>
      </c>
      <c r="C1999" s="39" t="s">
        <v>1438</v>
      </c>
      <c r="D1999" s="135"/>
      <c r="E1999" s="153"/>
      <c r="F1999" s="154"/>
      <c r="G1999" s="155"/>
      <c r="H1999" s="156"/>
      <c r="I1999" s="53"/>
      <c r="J1999" s="53"/>
      <c r="K1999" s="53"/>
      <c r="L1999" s="53"/>
      <c r="M1999" s="53"/>
      <c r="N1999" s="53"/>
      <c r="O1999" s="53"/>
      <c r="P1999" s="53"/>
      <c r="Q1999" s="53"/>
      <c r="R1999" s="59"/>
    </row>
    <row r="2000" spans="1:18" x14ac:dyDescent="0.25">
      <c r="A2000" s="80">
        <v>93</v>
      </c>
      <c r="B2000" s="24" t="s">
        <v>1541</v>
      </c>
      <c r="C2000" s="39" t="s">
        <v>1438</v>
      </c>
      <c r="D2000" s="135"/>
      <c r="E2000" s="153"/>
      <c r="F2000" s="154"/>
      <c r="G2000" s="155"/>
      <c r="H2000" s="156"/>
      <c r="I2000" s="53"/>
      <c r="J2000" s="53"/>
      <c r="K2000" s="53"/>
      <c r="L2000" s="53"/>
      <c r="M2000" s="53"/>
      <c r="N2000" s="53"/>
      <c r="O2000" s="53"/>
      <c r="P2000" s="53"/>
      <c r="Q2000" s="53"/>
      <c r="R2000" s="59"/>
    </row>
    <row r="2001" spans="1:18" x14ac:dyDescent="0.25">
      <c r="A2001" s="80">
        <v>94</v>
      </c>
      <c r="B2001" s="24" t="s">
        <v>1542</v>
      </c>
      <c r="C2001" s="39" t="s">
        <v>1438</v>
      </c>
      <c r="D2001" s="135"/>
      <c r="E2001" s="153"/>
      <c r="F2001" s="154"/>
      <c r="G2001" s="155"/>
      <c r="H2001" s="156"/>
      <c r="I2001" s="53"/>
      <c r="J2001" s="53"/>
      <c r="K2001" s="53"/>
      <c r="L2001" s="53"/>
      <c r="M2001" s="53"/>
      <c r="N2001" s="53"/>
      <c r="O2001" s="53"/>
      <c r="P2001" s="53"/>
      <c r="Q2001" s="53"/>
      <c r="R2001" s="59"/>
    </row>
    <row r="2002" spans="1:18" x14ac:dyDescent="0.25">
      <c r="A2002" s="80">
        <v>95</v>
      </c>
      <c r="B2002" s="24" t="s">
        <v>1543</v>
      </c>
      <c r="C2002" s="39" t="s">
        <v>1438</v>
      </c>
      <c r="D2002" s="135"/>
      <c r="E2002" s="153"/>
      <c r="F2002" s="154"/>
      <c r="G2002" s="155"/>
      <c r="H2002" s="156"/>
      <c r="I2002" s="53"/>
      <c r="J2002" s="53"/>
      <c r="K2002" s="53"/>
      <c r="L2002" s="53"/>
      <c r="M2002" s="53"/>
      <c r="N2002" s="53"/>
      <c r="O2002" s="53"/>
      <c r="P2002" s="53"/>
      <c r="Q2002" s="53"/>
      <c r="R2002" s="59"/>
    </row>
    <row r="2003" spans="1:18" x14ac:dyDescent="0.25">
      <c r="A2003" s="80">
        <v>96</v>
      </c>
      <c r="B2003" s="24" t="s">
        <v>1544</v>
      </c>
      <c r="C2003" s="39" t="s">
        <v>1438</v>
      </c>
      <c r="D2003" s="135"/>
      <c r="E2003" s="153"/>
      <c r="F2003" s="154"/>
      <c r="G2003" s="155"/>
      <c r="H2003" s="156"/>
      <c r="I2003" s="53"/>
      <c r="J2003" s="53"/>
      <c r="K2003" s="53"/>
      <c r="L2003" s="53"/>
      <c r="M2003" s="53"/>
      <c r="N2003" s="53"/>
      <c r="O2003" s="53"/>
      <c r="P2003" s="53"/>
      <c r="Q2003" s="53"/>
      <c r="R2003" s="59"/>
    </row>
    <row r="2004" spans="1:18" x14ac:dyDescent="0.25">
      <c r="A2004" s="80">
        <v>97</v>
      </c>
      <c r="B2004" s="24" t="s">
        <v>1545</v>
      </c>
      <c r="C2004" s="39" t="s">
        <v>1438</v>
      </c>
      <c r="D2004" s="135"/>
      <c r="E2004" s="153"/>
      <c r="F2004" s="154"/>
      <c r="G2004" s="155"/>
      <c r="H2004" s="156"/>
      <c r="I2004" s="53"/>
      <c r="J2004" s="53"/>
      <c r="K2004" s="53"/>
      <c r="L2004" s="53"/>
      <c r="M2004" s="53"/>
      <c r="N2004" s="53"/>
      <c r="O2004" s="53"/>
      <c r="P2004" s="53"/>
      <c r="Q2004" s="53"/>
      <c r="R2004" s="59"/>
    </row>
    <row r="2005" spans="1:18" x14ac:dyDescent="0.25">
      <c r="A2005" s="80">
        <v>98</v>
      </c>
      <c r="B2005" s="24" t="s">
        <v>1546</v>
      </c>
      <c r="C2005" s="39" t="s">
        <v>1438</v>
      </c>
      <c r="D2005" s="135"/>
      <c r="E2005" s="153"/>
      <c r="F2005" s="154"/>
      <c r="G2005" s="155"/>
      <c r="H2005" s="156"/>
      <c r="I2005" s="53"/>
      <c r="J2005" s="53"/>
      <c r="K2005" s="53"/>
      <c r="L2005" s="53"/>
      <c r="M2005" s="53"/>
      <c r="N2005" s="53"/>
      <c r="O2005" s="53"/>
      <c r="P2005" s="53"/>
      <c r="Q2005" s="53"/>
      <c r="R2005" s="59"/>
    </row>
    <row r="2006" spans="1:18" x14ac:dyDescent="0.25">
      <c r="A2006" s="80">
        <v>99</v>
      </c>
      <c r="B2006" s="24" t="s">
        <v>1547</v>
      </c>
      <c r="C2006" s="39" t="s">
        <v>1438</v>
      </c>
      <c r="D2006" s="135"/>
      <c r="E2006" s="153"/>
      <c r="F2006" s="154"/>
      <c r="G2006" s="155"/>
      <c r="H2006" s="156"/>
      <c r="I2006" s="53"/>
      <c r="J2006" s="53"/>
      <c r="K2006" s="53"/>
      <c r="L2006" s="53"/>
      <c r="M2006" s="53"/>
      <c r="N2006" s="53"/>
      <c r="O2006" s="53"/>
      <c r="P2006" s="53"/>
      <c r="Q2006" s="53"/>
      <c r="R2006" s="59"/>
    </row>
    <row r="2007" spans="1:18" x14ac:dyDescent="0.25">
      <c r="A2007" s="80">
        <v>100</v>
      </c>
      <c r="B2007" s="24" t="s">
        <v>1548</v>
      </c>
      <c r="C2007" s="39" t="s">
        <v>1438</v>
      </c>
      <c r="D2007" s="135"/>
      <c r="E2007" s="153"/>
      <c r="F2007" s="154"/>
      <c r="G2007" s="155"/>
      <c r="H2007" s="156"/>
      <c r="I2007" s="53"/>
      <c r="J2007" s="53"/>
      <c r="K2007" s="53"/>
      <c r="L2007" s="53"/>
      <c r="M2007" s="53"/>
      <c r="N2007" s="53"/>
      <c r="O2007" s="53"/>
      <c r="P2007" s="53"/>
      <c r="Q2007" s="53"/>
      <c r="R2007" s="59"/>
    </row>
    <row r="2008" spans="1:18" x14ac:dyDescent="0.25">
      <c r="A2008" s="80">
        <v>101</v>
      </c>
      <c r="B2008" s="24" t="s">
        <v>1549</v>
      </c>
      <c r="C2008" s="39" t="s">
        <v>1438</v>
      </c>
      <c r="D2008" s="135"/>
      <c r="E2008" s="153"/>
      <c r="F2008" s="154"/>
      <c r="G2008" s="155"/>
      <c r="H2008" s="156"/>
      <c r="I2008" s="53"/>
      <c r="J2008" s="53"/>
      <c r="K2008" s="53"/>
      <c r="L2008" s="53"/>
      <c r="M2008" s="53"/>
      <c r="N2008" s="53"/>
      <c r="O2008" s="53"/>
      <c r="P2008" s="53"/>
      <c r="Q2008" s="53"/>
      <c r="R2008" s="59"/>
    </row>
    <row r="2009" spans="1:18" x14ac:dyDescent="0.25">
      <c r="A2009" s="80">
        <v>102</v>
      </c>
      <c r="B2009" s="24" t="s">
        <v>1550</v>
      </c>
      <c r="C2009" s="39" t="s">
        <v>1438</v>
      </c>
      <c r="D2009" s="135"/>
      <c r="E2009" s="153"/>
      <c r="F2009" s="154"/>
      <c r="G2009" s="155"/>
      <c r="H2009" s="156"/>
      <c r="I2009" s="53"/>
      <c r="J2009" s="53"/>
      <c r="K2009" s="53"/>
      <c r="L2009" s="53"/>
      <c r="M2009" s="53"/>
      <c r="N2009" s="53"/>
      <c r="O2009" s="53"/>
      <c r="P2009" s="53"/>
      <c r="Q2009" s="53"/>
      <c r="R2009" s="59"/>
    </row>
    <row r="2010" spans="1:18" x14ac:dyDescent="0.25">
      <c r="A2010" s="80">
        <v>103</v>
      </c>
      <c r="B2010" s="24" t="s">
        <v>1551</v>
      </c>
      <c r="C2010" s="39" t="s">
        <v>1438</v>
      </c>
      <c r="D2010" s="135"/>
      <c r="E2010" s="153"/>
      <c r="F2010" s="154"/>
      <c r="G2010" s="155"/>
      <c r="H2010" s="156"/>
      <c r="I2010" s="53"/>
      <c r="J2010" s="53"/>
      <c r="K2010" s="53"/>
      <c r="L2010" s="53"/>
      <c r="M2010" s="53"/>
      <c r="N2010" s="53"/>
      <c r="O2010" s="53"/>
      <c r="P2010" s="53"/>
      <c r="Q2010" s="53"/>
      <c r="R2010" s="59"/>
    </row>
    <row r="2011" spans="1:18" x14ac:dyDescent="0.25">
      <c r="A2011" s="80">
        <v>104</v>
      </c>
      <c r="B2011" s="24" t="s">
        <v>1552</v>
      </c>
      <c r="C2011" s="39" t="s">
        <v>1438</v>
      </c>
      <c r="D2011" s="135"/>
      <c r="E2011" s="153"/>
      <c r="F2011" s="154"/>
      <c r="G2011" s="155"/>
      <c r="H2011" s="156"/>
      <c r="I2011" s="53"/>
      <c r="J2011" s="53"/>
      <c r="K2011" s="53"/>
      <c r="L2011" s="53"/>
      <c r="M2011" s="53"/>
      <c r="N2011" s="53"/>
      <c r="O2011" s="53"/>
      <c r="P2011" s="53"/>
      <c r="Q2011" s="53"/>
      <c r="R2011" s="59"/>
    </row>
    <row r="2012" spans="1:18" x14ac:dyDescent="0.25">
      <c r="A2012" s="80">
        <v>105</v>
      </c>
      <c r="B2012" s="24" t="s">
        <v>1546</v>
      </c>
      <c r="C2012" s="39" t="s">
        <v>1438</v>
      </c>
      <c r="D2012" s="135"/>
      <c r="E2012" s="153"/>
      <c r="F2012" s="154"/>
      <c r="G2012" s="155"/>
      <c r="H2012" s="156"/>
      <c r="I2012" s="53"/>
      <c r="J2012" s="53"/>
      <c r="K2012" s="53"/>
      <c r="L2012" s="53"/>
      <c r="M2012" s="53"/>
      <c r="N2012" s="53"/>
      <c r="O2012" s="53"/>
      <c r="P2012" s="53"/>
      <c r="Q2012" s="53"/>
      <c r="R2012" s="59"/>
    </row>
    <row r="2013" spans="1:18" x14ac:dyDescent="0.25">
      <c r="A2013" s="80">
        <v>106</v>
      </c>
      <c r="B2013" s="24" t="s">
        <v>1553</v>
      </c>
      <c r="C2013" s="39" t="s">
        <v>1438</v>
      </c>
      <c r="D2013" s="135"/>
      <c r="E2013" s="153"/>
      <c r="F2013" s="154"/>
      <c r="G2013" s="155"/>
      <c r="H2013" s="156"/>
      <c r="I2013" s="53"/>
      <c r="J2013" s="53"/>
      <c r="K2013" s="53"/>
      <c r="L2013" s="53"/>
      <c r="M2013" s="53"/>
      <c r="N2013" s="53"/>
      <c r="O2013" s="53"/>
      <c r="P2013" s="53"/>
      <c r="Q2013" s="53"/>
      <c r="R2013" s="59"/>
    </row>
    <row r="2014" spans="1:18" x14ac:dyDescent="0.25">
      <c r="A2014" s="80">
        <v>107</v>
      </c>
      <c r="B2014" s="24" t="s">
        <v>1554</v>
      </c>
      <c r="C2014" s="39" t="s">
        <v>1438</v>
      </c>
      <c r="D2014" s="135"/>
      <c r="E2014" s="153"/>
      <c r="F2014" s="154"/>
      <c r="G2014" s="155"/>
      <c r="H2014" s="156"/>
      <c r="I2014" s="53"/>
      <c r="J2014" s="53"/>
      <c r="K2014" s="53"/>
      <c r="L2014" s="53"/>
      <c r="M2014" s="53"/>
      <c r="N2014" s="53"/>
      <c r="O2014" s="53"/>
      <c r="P2014" s="53"/>
      <c r="Q2014" s="53"/>
      <c r="R2014" s="59"/>
    </row>
    <row r="2015" spans="1:18" x14ac:dyDescent="0.25">
      <c r="A2015" s="80">
        <v>108</v>
      </c>
      <c r="B2015" s="24" t="s">
        <v>1546</v>
      </c>
      <c r="C2015" s="39" t="s">
        <v>1438</v>
      </c>
      <c r="D2015" s="135">
        <v>26</v>
      </c>
      <c r="E2015" s="155" t="s">
        <v>1445</v>
      </c>
      <c r="F2015" s="154">
        <f>10000*12</f>
        <v>120000</v>
      </c>
      <c r="G2015" s="155"/>
      <c r="H2015" s="156"/>
      <c r="I2015" s="53"/>
      <c r="J2015" s="53"/>
      <c r="K2015" s="53"/>
      <c r="L2015" s="53"/>
      <c r="M2015" s="53"/>
      <c r="N2015" s="53"/>
      <c r="O2015" s="53"/>
      <c r="P2015" s="53"/>
      <c r="Q2015" s="53"/>
      <c r="R2015" s="59"/>
    </row>
    <row r="2016" spans="1:18" x14ac:dyDescent="0.25">
      <c r="A2016" s="80">
        <v>109</v>
      </c>
      <c r="B2016" s="24" t="s">
        <v>1555</v>
      </c>
      <c r="C2016" s="39" t="s">
        <v>1438</v>
      </c>
      <c r="D2016" s="135"/>
      <c r="E2016" s="155"/>
      <c r="F2016" s="154"/>
      <c r="G2016" s="155"/>
      <c r="H2016" s="156"/>
      <c r="I2016" s="53"/>
      <c r="J2016" s="53"/>
      <c r="K2016" s="53"/>
      <c r="L2016" s="53"/>
      <c r="M2016" s="53"/>
      <c r="N2016" s="53"/>
      <c r="O2016" s="53"/>
      <c r="P2016" s="53"/>
      <c r="Q2016" s="53"/>
      <c r="R2016" s="59"/>
    </row>
    <row r="2017" spans="1:18" x14ac:dyDescent="0.25">
      <c r="A2017" s="80">
        <v>110</v>
      </c>
      <c r="B2017" s="24" t="s">
        <v>1556</v>
      </c>
      <c r="C2017" s="39" t="s">
        <v>1438</v>
      </c>
      <c r="D2017" s="135"/>
      <c r="E2017" s="155"/>
      <c r="F2017" s="154"/>
      <c r="G2017" s="155"/>
      <c r="H2017" s="156"/>
      <c r="I2017" s="53"/>
      <c r="J2017" s="53"/>
      <c r="K2017" s="53"/>
      <c r="L2017" s="53"/>
      <c r="M2017" s="53"/>
      <c r="N2017" s="53"/>
      <c r="O2017" s="53"/>
      <c r="P2017" s="53"/>
      <c r="Q2017" s="53"/>
      <c r="R2017" s="59"/>
    </row>
    <row r="2018" spans="1:18" x14ac:dyDescent="0.25">
      <c r="A2018" s="80">
        <v>111</v>
      </c>
      <c r="B2018" s="24" t="s">
        <v>1554</v>
      </c>
      <c r="C2018" s="39" t="s">
        <v>1438</v>
      </c>
      <c r="D2018" s="135"/>
      <c r="E2018" s="155"/>
      <c r="F2018" s="154"/>
      <c r="G2018" s="155"/>
      <c r="H2018" s="156"/>
      <c r="I2018" s="53"/>
      <c r="J2018" s="53"/>
      <c r="K2018" s="53"/>
      <c r="L2018" s="53"/>
      <c r="M2018" s="53"/>
      <c r="N2018" s="53"/>
      <c r="O2018" s="53"/>
      <c r="P2018" s="53"/>
      <c r="Q2018" s="53"/>
      <c r="R2018" s="59"/>
    </row>
    <row r="2019" spans="1:18" x14ac:dyDescent="0.25">
      <c r="A2019" s="80">
        <v>112</v>
      </c>
      <c r="B2019" s="24" t="s">
        <v>1547</v>
      </c>
      <c r="C2019" s="39" t="s">
        <v>1438</v>
      </c>
      <c r="D2019" s="135"/>
      <c r="E2019" s="155"/>
      <c r="F2019" s="154"/>
      <c r="G2019" s="155"/>
      <c r="H2019" s="156"/>
      <c r="I2019" s="53"/>
      <c r="J2019" s="53"/>
      <c r="K2019" s="53"/>
      <c r="L2019" s="53"/>
      <c r="M2019" s="53"/>
      <c r="N2019" s="53"/>
      <c r="O2019" s="53"/>
      <c r="P2019" s="53"/>
      <c r="Q2019" s="53"/>
      <c r="R2019" s="59"/>
    </row>
    <row r="2020" spans="1:18" x14ac:dyDescent="0.25">
      <c r="A2020" s="80">
        <v>113</v>
      </c>
      <c r="B2020" s="24" t="s">
        <v>1557</v>
      </c>
      <c r="C2020" s="39" t="s">
        <v>1438</v>
      </c>
      <c r="D2020" s="135"/>
      <c r="E2020" s="155"/>
      <c r="F2020" s="154"/>
      <c r="G2020" s="155"/>
      <c r="H2020" s="156"/>
      <c r="I2020" s="53"/>
      <c r="J2020" s="53"/>
      <c r="K2020" s="53"/>
      <c r="L2020" s="53"/>
      <c r="M2020" s="53"/>
      <c r="N2020" s="53"/>
      <c r="O2020" s="53"/>
      <c r="P2020" s="53"/>
      <c r="Q2020" s="53"/>
      <c r="R2020" s="59"/>
    </row>
    <row r="2021" spans="1:18" x14ac:dyDescent="0.25">
      <c r="A2021" s="80">
        <v>114</v>
      </c>
      <c r="B2021" s="24" t="s">
        <v>1558</v>
      </c>
      <c r="C2021" s="39" t="s">
        <v>1438</v>
      </c>
      <c r="D2021" s="135"/>
      <c r="E2021" s="155"/>
      <c r="F2021" s="154"/>
      <c r="G2021" s="155"/>
      <c r="H2021" s="156"/>
      <c r="I2021" s="53"/>
      <c r="J2021" s="53"/>
      <c r="K2021" s="53"/>
      <c r="L2021" s="53"/>
      <c r="M2021" s="53"/>
      <c r="N2021" s="53"/>
      <c r="O2021" s="53"/>
      <c r="P2021" s="53"/>
      <c r="Q2021" s="53"/>
      <c r="R2021" s="59"/>
    </row>
    <row r="2022" spans="1:18" x14ac:dyDescent="0.25">
      <c r="A2022" s="80">
        <v>115</v>
      </c>
      <c r="B2022" s="24" t="s">
        <v>1559</v>
      </c>
      <c r="C2022" s="39" t="s">
        <v>1438</v>
      </c>
      <c r="D2022" s="135"/>
      <c r="E2022" s="155"/>
      <c r="F2022" s="154"/>
      <c r="G2022" s="155"/>
      <c r="H2022" s="156"/>
      <c r="I2022" s="53"/>
      <c r="J2022" s="53"/>
      <c r="K2022" s="53"/>
      <c r="L2022" s="53"/>
      <c r="M2022" s="53"/>
      <c r="N2022" s="53"/>
      <c r="O2022" s="53"/>
      <c r="P2022" s="53"/>
      <c r="Q2022" s="53"/>
      <c r="R2022" s="59"/>
    </row>
    <row r="2023" spans="1:18" x14ac:dyDescent="0.25">
      <c r="A2023" s="80">
        <v>116</v>
      </c>
      <c r="B2023" s="24" t="s">
        <v>1560</v>
      </c>
      <c r="C2023" s="39" t="s">
        <v>1438</v>
      </c>
      <c r="D2023" s="135"/>
      <c r="E2023" s="155"/>
      <c r="F2023" s="154"/>
      <c r="G2023" s="155"/>
      <c r="H2023" s="156"/>
      <c r="I2023" s="53"/>
      <c r="J2023" s="53"/>
      <c r="K2023" s="53"/>
      <c r="L2023" s="53"/>
      <c r="M2023" s="53"/>
      <c r="N2023" s="53"/>
      <c r="O2023" s="53"/>
      <c r="P2023" s="53"/>
      <c r="Q2023" s="53"/>
      <c r="R2023" s="59"/>
    </row>
    <row r="2024" spans="1:18" x14ac:dyDescent="0.25">
      <c r="A2024" s="80">
        <v>117</v>
      </c>
      <c r="B2024" s="24" t="s">
        <v>1537</v>
      </c>
      <c r="C2024" s="39" t="s">
        <v>1438</v>
      </c>
      <c r="D2024" s="135"/>
      <c r="E2024" s="155"/>
      <c r="F2024" s="154"/>
      <c r="G2024" s="155"/>
      <c r="H2024" s="156"/>
      <c r="I2024" s="53"/>
      <c r="J2024" s="53"/>
      <c r="K2024" s="53"/>
      <c r="L2024" s="53"/>
      <c r="M2024" s="53"/>
      <c r="N2024" s="53"/>
      <c r="O2024" s="53"/>
      <c r="P2024" s="53"/>
      <c r="Q2024" s="53"/>
      <c r="R2024" s="59"/>
    </row>
    <row r="2025" spans="1:18" x14ac:dyDescent="0.25">
      <c r="A2025" s="80">
        <v>118</v>
      </c>
      <c r="B2025" s="24" t="s">
        <v>1561</v>
      </c>
      <c r="C2025" s="39" t="s">
        <v>1438</v>
      </c>
      <c r="D2025" s="135"/>
      <c r="E2025" s="155"/>
      <c r="F2025" s="154"/>
      <c r="G2025" s="155"/>
      <c r="H2025" s="156"/>
      <c r="I2025" s="53"/>
      <c r="J2025" s="53"/>
      <c r="K2025" s="53"/>
      <c r="L2025" s="53"/>
      <c r="M2025" s="53"/>
      <c r="N2025" s="53"/>
      <c r="O2025" s="53"/>
      <c r="P2025" s="53"/>
      <c r="Q2025" s="53"/>
      <c r="R2025" s="59"/>
    </row>
    <row r="2026" spans="1:18" x14ac:dyDescent="0.25">
      <c r="A2026" s="80">
        <v>119</v>
      </c>
      <c r="B2026" s="24" t="s">
        <v>1562</v>
      </c>
      <c r="C2026" s="39" t="s">
        <v>1438</v>
      </c>
      <c r="D2026" s="135"/>
      <c r="E2026" s="155"/>
      <c r="F2026" s="154"/>
      <c r="G2026" s="155"/>
      <c r="H2026" s="156"/>
      <c r="I2026" s="53"/>
      <c r="J2026" s="53"/>
      <c r="K2026" s="53"/>
      <c r="L2026" s="53"/>
      <c r="M2026" s="53"/>
      <c r="N2026" s="53"/>
      <c r="O2026" s="53"/>
      <c r="P2026" s="53"/>
      <c r="Q2026" s="53"/>
      <c r="R2026" s="59"/>
    </row>
    <row r="2027" spans="1:18" x14ac:dyDescent="0.25">
      <c r="A2027" s="80">
        <v>120</v>
      </c>
      <c r="B2027" s="24" t="s">
        <v>1563</v>
      </c>
      <c r="C2027" s="39" t="s">
        <v>1438</v>
      </c>
      <c r="D2027" s="135"/>
      <c r="E2027" s="155"/>
      <c r="F2027" s="154"/>
      <c r="G2027" s="155"/>
      <c r="H2027" s="156"/>
      <c r="I2027" s="53"/>
      <c r="J2027" s="53"/>
      <c r="K2027" s="53"/>
      <c r="L2027" s="53"/>
      <c r="M2027" s="53"/>
      <c r="N2027" s="53"/>
      <c r="O2027" s="53"/>
      <c r="P2027" s="53"/>
      <c r="Q2027" s="53"/>
      <c r="R2027" s="59"/>
    </row>
    <row r="2028" spans="1:18" x14ac:dyDescent="0.25">
      <c r="A2028" s="80">
        <v>121</v>
      </c>
      <c r="B2028" s="24" t="s">
        <v>1564</v>
      </c>
      <c r="C2028" s="39" t="s">
        <v>1438</v>
      </c>
      <c r="D2028" s="135"/>
      <c r="E2028" s="155"/>
      <c r="F2028" s="154"/>
      <c r="G2028" s="155"/>
      <c r="H2028" s="156"/>
      <c r="I2028" s="53"/>
      <c r="J2028" s="53"/>
      <c r="K2028" s="53"/>
      <c r="L2028" s="53"/>
      <c r="M2028" s="53"/>
      <c r="N2028" s="53"/>
      <c r="O2028" s="53"/>
      <c r="P2028" s="53"/>
      <c r="Q2028" s="53"/>
      <c r="R2028" s="59"/>
    </row>
    <row r="2029" spans="1:18" x14ac:dyDescent="0.25">
      <c r="A2029" s="80">
        <v>122</v>
      </c>
      <c r="B2029" s="24" t="s">
        <v>1565</v>
      </c>
      <c r="C2029" s="39" t="s">
        <v>1438</v>
      </c>
      <c r="D2029" s="135"/>
      <c r="E2029" s="155"/>
      <c r="F2029" s="154"/>
      <c r="G2029" s="155"/>
      <c r="H2029" s="156"/>
      <c r="I2029" s="53"/>
      <c r="J2029" s="53"/>
      <c r="K2029" s="53"/>
      <c r="L2029" s="53"/>
      <c r="M2029" s="53"/>
      <c r="N2029" s="53"/>
      <c r="O2029" s="53"/>
      <c r="P2029" s="53"/>
      <c r="Q2029" s="53"/>
      <c r="R2029" s="59"/>
    </row>
    <row r="2030" spans="1:18" x14ac:dyDescent="0.25">
      <c r="A2030" s="80">
        <v>123</v>
      </c>
      <c r="B2030" s="24" t="s">
        <v>1566</v>
      </c>
      <c r="C2030" s="39" t="s">
        <v>1438</v>
      </c>
      <c r="D2030" s="135"/>
      <c r="E2030" s="155"/>
      <c r="F2030" s="154"/>
      <c r="G2030" s="155"/>
      <c r="H2030" s="156"/>
      <c r="I2030" s="53"/>
      <c r="J2030" s="53"/>
      <c r="K2030" s="53"/>
      <c r="L2030" s="53"/>
      <c r="M2030" s="53"/>
      <c r="N2030" s="53"/>
      <c r="O2030" s="53"/>
      <c r="P2030" s="53"/>
      <c r="Q2030" s="53"/>
      <c r="R2030" s="59"/>
    </row>
    <row r="2031" spans="1:18" x14ac:dyDescent="0.25">
      <c r="A2031" s="80">
        <v>124</v>
      </c>
      <c r="B2031" s="24" t="s">
        <v>1567</v>
      </c>
      <c r="C2031" s="39" t="s">
        <v>1438</v>
      </c>
      <c r="D2031" s="135"/>
      <c r="E2031" s="155"/>
      <c r="F2031" s="154"/>
      <c r="G2031" s="155"/>
      <c r="H2031" s="156"/>
      <c r="I2031" s="53"/>
      <c r="J2031" s="53"/>
      <c r="K2031" s="53"/>
      <c r="L2031" s="53"/>
      <c r="M2031" s="53"/>
      <c r="N2031" s="53"/>
      <c r="O2031" s="53"/>
      <c r="P2031" s="53"/>
      <c r="Q2031" s="53"/>
      <c r="R2031" s="59"/>
    </row>
    <row r="2032" spans="1:18" x14ac:dyDescent="0.25">
      <c r="A2032" s="80">
        <v>125</v>
      </c>
      <c r="B2032" s="24" t="s">
        <v>1545</v>
      </c>
      <c r="C2032" s="39" t="s">
        <v>1438</v>
      </c>
      <c r="D2032" s="135"/>
      <c r="E2032" s="155"/>
      <c r="F2032" s="154"/>
      <c r="G2032" s="155"/>
      <c r="H2032" s="156"/>
      <c r="I2032" s="53"/>
      <c r="J2032" s="53"/>
      <c r="K2032" s="53"/>
      <c r="L2032" s="53"/>
      <c r="M2032" s="53"/>
      <c r="N2032" s="53"/>
      <c r="O2032" s="53"/>
      <c r="P2032" s="53"/>
      <c r="Q2032" s="53"/>
      <c r="R2032" s="59"/>
    </row>
    <row r="2033" spans="1:18" x14ac:dyDescent="0.25">
      <c r="A2033" s="80">
        <v>126</v>
      </c>
      <c r="B2033" s="24" t="s">
        <v>1568</v>
      </c>
      <c r="C2033" s="39" t="s">
        <v>1438</v>
      </c>
      <c r="D2033" s="135"/>
      <c r="E2033" s="155"/>
      <c r="F2033" s="154"/>
      <c r="G2033" s="155"/>
      <c r="H2033" s="156"/>
      <c r="I2033" s="53"/>
      <c r="J2033" s="53"/>
      <c r="K2033" s="53"/>
      <c r="L2033" s="53"/>
      <c r="M2033" s="53"/>
      <c r="N2033" s="53"/>
      <c r="O2033" s="53"/>
      <c r="P2033" s="53"/>
      <c r="Q2033" s="53"/>
      <c r="R2033" s="59"/>
    </row>
    <row r="2034" spans="1:18" x14ac:dyDescent="0.25">
      <c r="A2034" s="80">
        <v>127</v>
      </c>
      <c r="B2034" s="24" t="s">
        <v>1569</v>
      </c>
      <c r="C2034" s="39" t="s">
        <v>1438</v>
      </c>
      <c r="D2034" s="135"/>
      <c r="E2034" s="155"/>
      <c r="F2034" s="154"/>
      <c r="G2034" s="155"/>
      <c r="H2034" s="156"/>
      <c r="I2034" s="53"/>
      <c r="J2034" s="53"/>
      <c r="K2034" s="53"/>
      <c r="L2034" s="53"/>
      <c r="M2034" s="53"/>
      <c r="N2034" s="53"/>
      <c r="O2034" s="53"/>
      <c r="P2034" s="53"/>
      <c r="Q2034" s="53"/>
      <c r="R2034" s="59"/>
    </row>
    <row r="2035" spans="1:18" x14ac:dyDescent="0.25">
      <c r="A2035" s="80">
        <v>128</v>
      </c>
      <c r="B2035" s="24" t="s">
        <v>1570</v>
      </c>
      <c r="C2035" s="39" t="s">
        <v>1438</v>
      </c>
      <c r="D2035" s="135"/>
      <c r="E2035" s="155"/>
      <c r="F2035" s="154"/>
      <c r="G2035" s="155"/>
      <c r="H2035" s="156"/>
      <c r="I2035" s="53"/>
      <c r="J2035" s="53"/>
      <c r="K2035" s="53"/>
      <c r="L2035" s="53"/>
      <c r="M2035" s="53"/>
      <c r="N2035" s="53"/>
      <c r="O2035" s="53"/>
      <c r="P2035" s="53"/>
      <c r="Q2035" s="53"/>
      <c r="R2035" s="59"/>
    </row>
    <row r="2036" spans="1:18" x14ac:dyDescent="0.25">
      <c r="A2036" s="80">
        <v>129</v>
      </c>
      <c r="B2036" s="24" t="s">
        <v>1479</v>
      </c>
      <c r="C2036" s="39" t="s">
        <v>1438</v>
      </c>
      <c r="D2036" s="135"/>
      <c r="E2036" s="155"/>
      <c r="F2036" s="154"/>
      <c r="G2036" s="155"/>
      <c r="H2036" s="156"/>
      <c r="I2036" s="53"/>
      <c r="J2036" s="53"/>
      <c r="K2036" s="53"/>
      <c r="L2036" s="53"/>
      <c r="M2036" s="53"/>
      <c r="N2036" s="53"/>
      <c r="O2036" s="53"/>
      <c r="P2036" s="53"/>
      <c r="Q2036" s="53"/>
      <c r="R2036" s="59"/>
    </row>
    <row r="2037" spans="1:18" x14ac:dyDescent="0.25">
      <c r="A2037" s="80">
        <v>130</v>
      </c>
      <c r="B2037" s="24" t="s">
        <v>1544</v>
      </c>
      <c r="C2037" s="39" t="s">
        <v>1438</v>
      </c>
      <c r="D2037" s="135"/>
      <c r="E2037" s="155"/>
      <c r="F2037" s="154"/>
      <c r="G2037" s="155"/>
      <c r="H2037" s="156"/>
      <c r="I2037" s="53"/>
      <c r="J2037" s="53"/>
      <c r="K2037" s="53"/>
      <c r="L2037" s="53"/>
      <c r="M2037" s="53"/>
      <c r="N2037" s="53"/>
      <c r="O2037" s="53"/>
      <c r="P2037" s="53"/>
      <c r="Q2037" s="53"/>
      <c r="R2037" s="59"/>
    </row>
    <row r="2038" spans="1:18" x14ac:dyDescent="0.25">
      <c r="A2038" s="80">
        <v>131</v>
      </c>
      <c r="B2038" s="24" t="s">
        <v>1571</v>
      </c>
      <c r="C2038" s="39" t="s">
        <v>1438</v>
      </c>
      <c r="D2038" s="135"/>
      <c r="E2038" s="155"/>
      <c r="F2038" s="154"/>
      <c r="G2038" s="155"/>
      <c r="H2038" s="156"/>
      <c r="I2038" s="53"/>
      <c r="J2038" s="53"/>
      <c r="K2038" s="53"/>
      <c r="L2038" s="53"/>
      <c r="M2038" s="53"/>
      <c r="N2038" s="53"/>
      <c r="O2038" s="53"/>
      <c r="P2038" s="53"/>
      <c r="Q2038" s="53"/>
      <c r="R2038" s="59"/>
    </row>
    <row r="2039" spans="1:18" x14ac:dyDescent="0.25">
      <c r="A2039" s="80">
        <v>132</v>
      </c>
      <c r="B2039" s="24" t="s">
        <v>1572</v>
      </c>
      <c r="C2039" s="39" t="s">
        <v>1438</v>
      </c>
      <c r="D2039" s="135"/>
      <c r="E2039" s="155"/>
      <c r="F2039" s="154"/>
      <c r="G2039" s="155"/>
      <c r="H2039" s="156"/>
      <c r="I2039" s="53"/>
      <c r="J2039" s="53"/>
      <c r="K2039" s="53"/>
      <c r="L2039" s="53"/>
      <c r="M2039" s="53"/>
      <c r="N2039" s="53"/>
      <c r="O2039" s="53"/>
      <c r="P2039" s="53"/>
      <c r="Q2039" s="53"/>
      <c r="R2039" s="59"/>
    </row>
    <row r="2040" spans="1:18" x14ac:dyDescent="0.25">
      <c r="A2040" s="80">
        <v>133</v>
      </c>
      <c r="B2040" s="17" t="s">
        <v>1543</v>
      </c>
      <c r="C2040" s="39" t="s">
        <v>1438</v>
      </c>
      <c r="D2040" s="135"/>
      <c r="E2040" s="155"/>
      <c r="F2040" s="154"/>
      <c r="G2040" s="155"/>
      <c r="H2040" s="156"/>
      <c r="I2040" s="53"/>
      <c r="J2040" s="53"/>
      <c r="K2040" s="53"/>
      <c r="L2040" s="53"/>
      <c r="M2040" s="53"/>
      <c r="N2040" s="53"/>
      <c r="O2040" s="53"/>
      <c r="P2040" s="53"/>
      <c r="Q2040" s="53"/>
      <c r="R2040" s="59"/>
    </row>
    <row r="2041" spans="1:18" x14ac:dyDescent="0.25">
      <c r="A2041" s="80">
        <v>134</v>
      </c>
      <c r="B2041" s="28" t="s">
        <v>1573</v>
      </c>
      <c r="C2041" s="39" t="s">
        <v>1438</v>
      </c>
      <c r="D2041" s="135">
        <v>5</v>
      </c>
      <c r="E2041" s="153" t="s">
        <v>1458</v>
      </c>
      <c r="F2041" s="154">
        <f>11500*12</f>
        <v>138000</v>
      </c>
      <c r="G2041" s="155"/>
      <c r="H2041" s="156"/>
      <c r="I2041" s="53"/>
      <c r="J2041" s="53"/>
      <c r="K2041" s="53"/>
      <c r="L2041" s="53"/>
      <c r="M2041" s="53"/>
      <c r="N2041" s="53"/>
      <c r="O2041" s="53"/>
      <c r="P2041" s="53"/>
      <c r="Q2041" s="53"/>
      <c r="R2041" s="59"/>
    </row>
    <row r="2042" spans="1:18" x14ac:dyDescent="0.25">
      <c r="A2042" s="80">
        <v>135</v>
      </c>
      <c r="B2042" s="28" t="s">
        <v>1574</v>
      </c>
      <c r="C2042" s="39" t="s">
        <v>1438</v>
      </c>
      <c r="D2042" s="135"/>
      <c r="E2042" s="153"/>
      <c r="F2042" s="154"/>
      <c r="G2042" s="155"/>
      <c r="H2042" s="156"/>
      <c r="I2042" s="53"/>
      <c r="J2042" s="53"/>
      <c r="K2042" s="53"/>
      <c r="L2042" s="53"/>
      <c r="M2042" s="53"/>
      <c r="N2042" s="53"/>
      <c r="O2042" s="53"/>
      <c r="P2042" s="53"/>
      <c r="Q2042" s="53"/>
      <c r="R2042" s="59"/>
    </row>
    <row r="2043" spans="1:18" x14ac:dyDescent="0.25">
      <c r="A2043" s="80">
        <v>136</v>
      </c>
      <c r="B2043" s="28" t="s">
        <v>1575</v>
      </c>
      <c r="C2043" s="39" t="s">
        <v>1438</v>
      </c>
      <c r="D2043" s="135"/>
      <c r="E2043" s="153"/>
      <c r="F2043" s="154"/>
      <c r="G2043" s="155"/>
      <c r="H2043" s="156"/>
      <c r="I2043" s="53"/>
      <c r="J2043" s="53"/>
      <c r="K2043" s="53"/>
      <c r="L2043" s="53"/>
      <c r="M2043" s="53"/>
      <c r="N2043" s="53"/>
      <c r="O2043" s="53"/>
      <c r="P2043" s="53"/>
      <c r="Q2043" s="53"/>
      <c r="R2043" s="59"/>
    </row>
    <row r="2044" spans="1:18" x14ac:dyDescent="0.25">
      <c r="A2044" s="80">
        <v>137</v>
      </c>
      <c r="B2044" s="28" t="s">
        <v>1576</v>
      </c>
      <c r="C2044" s="39" t="s">
        <v>1438</v>
      </c>
      <c r="D2044" s="135"/>
      <c r="E2044" s="153"/>
      <c r="F2044" s="154"/>
      <c r="G2044" s="155"/>
      <c r="H2044" s="156"/>
      <c r="I2044" s="53"/>
      <c r="J2044" s="53"/>
      <c r="K2044" s="53"/>
      <c r="L2044" s="53"/>
      <c r="M2044" s="53"/>
      <c r="N2044" s="53"/>
      <c r="O2044" s="53"/>
      <c r="P2044" s="53"/>
      <c r="Q2044" s="53"/>
      <c r="R2044" s="59"/>
    </row>
    <row r="2045" spans="1:18" x14ac:dyDescent="0.25">
      <c r="A2045" s="80">
        <v>138</v>
      </c>
      <c r="B2045" s="28" t="s">
        <v>1577</v>
      </c>
      <c r="C2045" s="39" t="s">
        <v>1438</v>
      </c>
      <c r="D2045" s="135"/>
      <c r="E2045" s="153"/>
      <c r="F2045" s="154"/>
      <c r="G2045" s="155"/>
      <c r="H2045" s="156"/>
      <c r="I2045" s="53"/>
      <c r="J2045" s="53"/>
      <c r="K2045" s="53"/>
      <c r="L2045" s="53"/>
      <c r="M2045" s="53"/>
      <c r="N2045" s="53"/>
      <c r="O2045" s="53"/>
      <c r="P2045" s="53"/>
      <c r="Q2045" s="53"/>
      <c r="R2045" s="59"/>
    </row>
    <row r="2046" spans="1:18" x14ac:dyDescent="0.25">
      <c r="A2046" s="80">
        <v>139</v>
      </c>
      <c r="B2046" s="24" t="s">
        <v>1578</v>
      </c>
      <c r="C2046" s="39" t="s">
        <v>1438</v>
      </c>
      <c r="D2046" s="135">
        <v>3</v>
      </c>
      <c r="E2046" s="159" t="s">
        <v>1439</v>
      </c>
      <c r="F2046" s="154">
        <f t="shared" ref="F2046" si="6">13000*12</f>
        <v>156000</v>
      </c>
      <c r="G2046" s="155"/>
      <c r="H2046" s="156"/>
      <c r="I2046" s="53"/>
      <c r="J2046" s="53"/>
      <c r="K2046" s="53"/>
      <c r="L2046" s="53"/>
      <c r="M2046" s="53"/>
      <c r="N2046" s="53"/>
      <c r="O2046" s="53"/>
      <c r="P2046" s="53"/>
      <c r="Q2046" s="53"/>
      <c r="R2046" s="59"/>
    </row>
    <row r="2047" spans="1:18" x14ac:dyDescent="0.25">
      <c r="A2047" s="80">
        <v>140</v>
      </c>
      <c r="B2047" s="24" t="s">
        <v>1579</v>
      </c>
      <c r="C2047" s="39" t="s">
        <v>1438</v>
      </c>
      <c r="D2047" s="135"/>
      <c r="E2047" s="159"/>
      <c r="F2047" s="154"/>
      <c r="G2047" s="155"/>
      <c r="H2047" s="156"/>
      <c r="I2047" s="53"/>
      <c r="J2047" s="53"/>
      <c r="K2047" s="53"/>
      <c r="L2047" s="53"/>
      <c r="M2047" s="53"/>
      <c r="N2047" s="53"/>
      <c r="O2047" s="53"/>
      <c r="P2047" s="53"/>
      <c r="Q2047" s="53"/>
      <c r="R2047" s="59"/>
    </row>
    <row r="2048" spans="1:18" x14ac:dyDescent="0.25">
      <c r="A2048" s="80">
        <v>141</v>
      </c>
      <c r="B2048" s="24" t="s">
        <v>1580</v>
      </c>
      <c r="C2048" s="39" t="s">
        <v>1438</v>
      </c>
      <c r="D2048" s="135"/>
      <c r="E2048" s="159"/>
      <c r="F2048" s="154"/>
      <c r="G2048" s="155"/>
      <c r="H2048" s="156"/>
      <c r="I2048" s="53"/>
      <c r="J2048" s="53"/>
      <c r="K2048" s="53"/>
      <c r="L2048" s="53"/>
      <c r="M2048" s="53"/>
      <c r="N2048" s="53"/>
      <c r="O2048" s="53"/>
      <c r="P2048" s="53"/>
      <c r="Q2048" s="53"/>
      <c r="R2048" s="59"/>
    </row>
    <row r="2049" spans="1:18" x14ac:dyDescent="0.25">
      <c r="A2049" s="80">
        <v>142</v>
      </c>
      <c r="B2049" s="28" t="s">
        <v>1581</v>
      </c>
      <c r="C2049" s="39" t="s">
        <v>1438</v>
      </c>
      <c r="D2049" s="38">
        <v>1</v>
      </c>
      <c r="E2049" s="27" t="s">
        <v>1458</v>
      </c>
      <c r="F2049" s="39">
        <f>11500*12</f>
        <v>138000</v>
      </c>
      <c r="G2049" s="155" t="s">
        <v>460</v>
      </c>
      <c r="H2049" s="156">
        <v>15</v>
      </c>
      <c r="I2049" s="53"/>
      <c r="J2049" s="53"/>
      <c r="K2049" s="53"/>
      <c r="L2049" s="53"/>
      <c r="M2049" s="53"/>
      <c r="N2049" s="53"/>
      <c r="O2049" s="53"/>
      <c r="P2049" s="53"/>
      <c r="Q2049" s="53"/>
      <c r="R2049" s="59"/>
    </row>
    <row r="2050" spans="1:18" x14ac:dyDescent="0.25">
      <c r="A2050" s="80">
        <v>143</v>
      </c>
      <c r="B2050" s="24" t="s">
        <v>1582</v>
      </c>
      <c r="C2050" s="39" t="s">
        <v>1438</v>
      </c>
      <c r="D2050" s="135">
        <v>7</v>
      </c>
      <c r="E2050" s="153" t="s">
        <v>1528</v>
      </c>
      <c r="F2050" s="154">
        <f t="shared" ref="F2050" si="7">13000*12</f>
        <v>156000</v>
      </c>
      <c r="G2050" s="155"/>
      <c r="H2050" s="156"/>
      <c r="I2050" s="53"/>
      <c r="J2050" s="53"/>
      <c r="K2050" s="53"/>
      <c r="L2050" s="53"/>
      <c r="M2050" s="53"/>
      <c r="N2050" s="53"/>
      <c r="O2050" s="53"/>
      <c r="P2050" s="53"/>
      <c r="Q2050" s="53"/>
      <c r="R2050" s="59"/>
    </row>
    <row r="2051" spans="1:18" x14ac:dyDescent="0.25">
      <c r="A2051" s="80">
        <v>144</v>
      </c>
      <c r="B2051" s="24" t="s">
        <v>1583</v>
      </c>
      <c r="C2051" s="39" t="s">
        <v>1438</v>
      </c>
      <c r="D2051" s="135"/>
      <c r="E2051" s="153"/>
      <c r="F2051" s="154"/>
      <c r="G2051" s="155"/>
      <c r="H2051" s="156"/>
      <c r="I2051" s="53"/>
      <c r="J2051" s="53"/>
      <c r="K2051" s="53"/>
      <c r="L2051" s="53"/>
      <c r="M2051" s="53"/>
      <c r="N2051" s="53"/>
      <c r="O2051" s="53"/>
      <c r="P2051" s="53"/>
      <c r="Q2051" s="53"/>
      <c r="R2051" s="59"/>
    </row>
    <row r="2052" spans="1:18" x14ac:dyDescent="0.25">
      <c r="A2052" s="80">
        <v>145</v>
      </c>
      <c r="B2052" s="24" t="s">
        <v>1584</v>
      </c>
      <c r="C2052" s="39" t="s">
        <v>1438</v>
      </c>
      <c r="D2052" s="135"/>
      <c r="E2052" s="153"/>
      <c r="F2052" s="154"/>
      <c r="G2052" s="155"/>
      <c r="H2052" s="156"/>
      <c r="I2052" s="53"/>
      <c r="J2052" s="53"/>
      <c r="K2052" s="53"/>
      <c r="L2052" s="53"/>
      <c r="M2052" s="53"/>
      <c r="N2052" s="53"/>
      <c r="O2052" s="53"/>
      <c r="P2052" s="53"/>
      <c r="Q2052" s="53"/>
      <c r="R2052" s="59"/>
    </row>
    <row r="2053" spans="1:18" x14ac:dyDescent="0.25">
      <c r="A2053" s="80">
        <v>146</v>
      </c>
      <c r="B2053" s="24" t="s">
        <v>1585</v>
      </c>
      <c r="C2053" s="39" t="s">
        <v>1438</v>
      </c>
      <c r="D2053" s="135"/>
      <c r="E2053" s="153"/>
      <c r="F2053" s="154"/>
      <c r="G2053" s="155"/>
      <c r="H2053" s="156"/>
      <c r="I2053" s="53"/>
      <c r="J2053" s="53"/>
      <c r="K2053" s="53"/>
      <c r="L2053" s="53"/>
      <c r="M2053" s="53"/>
      <c r="N2053" s="53"/>
      <c r="O2053" s="53"/>
      <c r="P2053" s="53"/>
      <c r="Q2053" s="53"/>
      <c r="R2053" s="59"/>
    </row>
    <row r="2054" spans="1:18" x14ac:dyDescent="0.25">
      <c r="A2054" s="80">
        <v>147</v>
      </c>
      <c r="B2054" s="24" t="s">
        <v>1586</v>
      </c>
      <c r="C2054" s="39" t="s">
        <v>1438</v>
      </c>
      <c r="D2054" s="135"/>
      <c r="E2054" s="153"/>
      <c r="F2054" s="154"/>
      <c r="G2054" s="155"/>
      <c r="H2054" s="156"/>
      <c r="I2054" s="53"/>
      <c r="J2054" s="53"/>
      <c r="K2054" s="53"/>
      <c r="L2054" s="53"/>
      <c r="M2054" s="53"/>
      <c r="N2054" s="53"/>
      <c r="O2054" s="53"/>
      <c r="P2054" s="53"/>
      <c r="Q2054" s="53"/>
      <c r="R2054" s="59"/>
    </row>
    <row r="2055" spans="1:18" x14ac:dyDescent="0.25">
      <c r="A2055" s="80">
        <v>148</v>
      </c>
      <c r="B2055" s="24" t="s">
        <v>1587</v>
      </c>
      <c r="C2055" s="39" t="s">
        <v>1438</v>
      </c>
      <c r="D2055" s="135"/>
      <c r="E2055" s="153"/>
      <c r="F2055" s="154"/>
      <c r="G2055" s="155"/>
      <c r="H2055" s="156"/>
      <c r="I2055" s="53"/>
      <c r="J2055" s="53"/>
      <c r="K2055" s="53"/>
      <c r="L2055" s="53"/>
      <c r="M2055" s="53"/>
      <c r="N2055" s="53"/>
      <c r="O2055" s="53"/>
      <c r="P2055" s="53"/>
      <c r="Q2055" s="53"/>
      <c r="R2055" s="59"/>
    </row>
    <row r="2056" spans="1:18" x14ac:dyDescent="0.25">
      <c r="A2056" s="80">
        <v>149</v>
      </c>
      <c r="B2056" s="24" t="s">
        <v>1588</v>
      </c>
      <c r="C2056" s="39" t="s">
        <v>1438</v>
      </c>
      <c r="D2056" s="135"/>
      <c r="E2056" s="153"/>
      <c r="F2056" s="154"/>
      <c r="G2056" s="155"/>
      <c r="H2056" s="156"/>
      <c r="I2056" s="53"/>
      <c r="J2056" s="53"/>
      <c r="K2056" s="53"/>
      <c r="L2056" s="53"/>
      <c r="M2056" s="53"/>
      <c r="N2056" s="53"/>
      <c r="O2056" s="53"/>
      <c r="P2056" s="53"/>
      <c r="Q2056" s="53"/>
      <c r="R2056" s="59"/>
    </row>
    <row r="2057" spans="1:18" x14ac:dyDescent="0.25">
      <c r="A2057" s="80">
        <v>150</v>
      </c>
      <c r="B2057" s="24" t="s">
        <v>1589</v>
      </c>
      <c r="C2057" s="39" t="s">
        <v>1438</v>
      </c>
      <c r="D2057" s="135">
        <v>6</v>
      </c>
      <c r="E2057" s="155" t="s">
        <v>1445</v>
      </c>
      <c r="F2057" s="154">
        <f>10000*12</f>
        <v>120000</v>
      </c>
      <c r="G2057" s="155"/>
      <c r="H2057" s="156"/>
      <c r="I2057" s="53"/>
      <c r="J2057" s="53"/>
      <c r="K2057" s="53"/>
      <c r="L2057" s="53"/>
      <c r="M2057" s="53"/>
      <c r="N2057" s="53"/>
      <c r="O2057" s="53"/>
      <c r="P2057" s="53"/>
      <c r="Q2057" s="53"/>
      <c r="R2057" s="59"/>
    </row>
    <row r="2058" spans="1:18" x14ac:dyDescent="0.25">
      <c r="A2058" s="80">
        <v>151</v>
      </c>
      <c r="B2058" s="24" t="s">
        <v>1590</v>
      </c>
      <c r="C2058" s="39" t="s">
        <v>1438</v>
      </c>
      <c r="D2058" s="135"/>
      <c r="E2058" s="155"/>
      <c r="F2058" s="154"/>
      <c r="G2058" s="155"/>
      <c r="H2058" s="156"/>
      <c r="I2058" s="53"/>
      <c r="J2058" s="53"/>
      <c r="K2058" s="53"/>
      <c r="L2058" s="53"/>
      <c r="M2058" s="53"/>
      <c r="N2058" s="53"/>
      <c r="O2058" s="53"/>
      <c r="P2058" s="53"/>
      <c r="Q2058" s="53"/>
      <c r="R2058" s="59"/>
    </row>
    <row r="2059" spans="1:18" x14ac:dyDescent="0.25">
      <c r="A2059" s="80">
        <v>152</v>
      </c>
      <c r="B2059" s="24" t="s">
        <v>1591</v>
      </c>
      <c r="C2059" s="39" t="s">
        <v>1438</v>
      </c>
      <c r="D2059" s="135"/>
      <c r="E2059" s="155"/>
      <c r="F2059" s="154"/>
      <c r="G2059" s="155"/>
      <c r="H2059" s="156"/>
      <c r="I2059" s="53"/>
      <c r="J2059" s="53"/>
      <c r="K2059" s="53"/>
      <c r="L2059" s="53"/>
      <c r="M2059" s="53"/>
      <c r="N2059" s="53"/>
      <c r="O2059" s="53"/>
      <c r="P2059" s="53"/>
      <c r="Q2059" s="53"/>
      <c r="R2059" s="59"/>
    </row>
    <row r="2060" spans="1:18" x14ac:dyDescent="0.25">
      <c r="A2060" s="80">
        <v>153</v>
      </c>
      <c r="B2060" s="24" t="s">
        <v>756</v>
      </c>
      <c r="C2060" s="39" t="s">
        <v>1438</v>
      </c>
      <c r="D2060" s="135"/>
      <c r="E2060" s="155"/>
      <c r="F2060" s="154"/>
      <c r="G2060" s="155"/>
      <c r="H2060" s="156"/>
      <c r="I2060" s="53"/>
      <c r="J2060" s="53"/>
      <c r="K2060" s="53"/>
      <c r="L2060" s="53"/>
      <c r="M2060" s="53"/>
      <c r="N2060" s="53"/>
      <c r="O2060" s="53"/>
      <c r="P2060" s="53"/>
      <c r="Q2060" s="53"/>
      <c r="R2060" s="59"/>
    </row>
    <row r="2061" spans="1:18" x14ac:dyDescent="0.25">
      <c r="A2061" s="80">
        <v>154</v>
      </c>
      <c r="B2061" s="24" t="s">
        <v>1592</v>
      </c>
      <c r="C2061" s="39" t="s">
        <v>1438</v>
      </c>
      <c r="D2061" s="135"/>
      <c r="E2061" s="155"/>
      <c r="F2061" s="154"/>
      <c r="G2061" s="155"/>
      <c r="H2061" s="156"/>
      <c r="I2061" s="53"/>
      <c r="J2061" s="53"/>
      <c r="K2061" s="53"/>
      <c r="L2061" s="53"/>
      <c r="M2061" s="53"/>
      <c r="N2061" s="53"/>
      <c r="O2061" s="53"/>
      <c r="P2061" s="53"/>
      <c r="Q2061" s="53"/>
      <c r="R2061" s="59"/>
    </row>
    <row r="2062" spans="1:18" x14ac:dyDescent="0.25">
      <c r="A2062" s="80">
        <v>155</v>
      </c>
      <c r="B2062" s="24" t="s">
        <v>1593</v>
      </c>
      <c r="C2062" s="39" t="s">
        <v>1438</v>
      </c>
      <c r="D2062" s="135"/>
      <c r="E2062" s="155"/>
      <c r="F2062" s="154"/>
      <c r="G2062" s="155"/>
      <c r="H2062" s="156"/>
      <c r="I2062" s="53"/>
      <c r="J2062" s="53"/>
      <c r="K2062" s="53"/>
      <c r="L2062" s="53"/>
      <c r="M2062" s="53"/>
      <c r="N2062" s="53"/>
      <c r="O2062" s="53"/>
      <c r="P2062" s="53"/>
      <c r="Q2062" s="53"/>
      <c r="R2062" s="59"/>
    </row>
    <row r="2063" spans="1:18" x14ac:dyDescent="0.25">
      <c r="A2063" s="80">
        <v>156</v>
      </c>
      <c r="B2063" s="17" t="s">
        <v>1585</v>
      </c>
      <c r="C2063" s="39" t="s">
        <v>1438</v>
      </c>
      <c r="D2063" s="38">
        <v>1</v>
      </c>
      <c r="E2063" s="26" t="s">
        <v>1594</v>
      </c>
      <c r="F2063" s="39">
        <v>190000</v>
      </c>
      <c r="G2063" s="155"/>
      <c r="H2063" s="156"/>
      <c r="I2063" s="53"/>
      <c r="J2063" s="53"/>
      <c r="K2063" s="53"/>
      <c r="L2063" s="53"/>
      <c r="M2063" s="53"/>
      <c r="N2063" s="53"/>
      <c r="O2063" s="53"/>
      <c r="P2063" s="53"/>
      <c r="Q2063" s="53"/>
      <c r="R2063" s="59"/>
    </row>
    <row r="2064" spans="1:18" x14ac:dyDescent="0.25">
      <c r="A2064" s="80">
        <v>157</v>
      </c>
      <c r="B2064" s="24" t="s">
        <v>1595</v>
      </c>
      <c r="C2064" s="39" t="s">
        <v>1438</v>
      </c>
      <c r="D2064" s="135">
        <v>17</v>
      </c>
      <c r="E2064" s="153" t="s">
        <v>1528</v>
      </c>
      <c r="F2064" s="154">
        <f t="shared" ref="F2064" si="8">13000*12</f>
        <v>156000</v>
      </c>
      <c r="G2064" s="155" t="s">
        <v>1596</v>
      </c>
      <c r="H2064" s="156">
        <v>40</v>
      </c>
      <c r="I2064" s="53"/>
      <c r="J2064" s="53"/>
      <c r="K2064" s="53"/>
      <c r="L2064" s="53"/>
      <c r="M2064" s="53"/>
      <c r="N2064" s="53"/>
      <c r="O2064" s="53"/>
      <c r="P2064" s="53"/>
      <c r="Q2064" s="53"/>
      <c r="R2064" s="59"/>
    </row>
    <row r="2065" spans="1:18" x14ac:dyDescent="0.25">
      <c r="A2065" s="80">
        <v>158</v>
      </c>
      <c r="B2065" s="24" t="s">
        <v>1597</v>
      </c>
      <c r="C2065" s="39" t="s">
        <v>1438</v>
      </c>
      <c r="D2065" s="135"/>
      <c r="E2065" s="153"/>
      <c r="F2065" s="154"/>
      <c r="G2065" s="155"/>
      <c r="H2065" s="156"/>
      <c r="I2065" s="53"/>
      <c r="J2065" s="53"/>
      <c r="K2065" s="53"/>
      <c r="L2065" s="53"/>
      <c r="M2065" s="53"/>
      <c r="N2065" s="53"/>
      <c r="O2065" s="53"/>
      <c r="P2065" s="53"/>
      <c r="Q2065" s="53"/>
      <c r="R2065" s="59"/>
    </row>
    <row r="2066" spans="1:18" x14ac:dyDescent="0.25">
      <c r="A2066" s="80">
        <v>159</v>
      </c>
      <c r="B2066" s="24" t="s">
        <v>1598</v>
      </c>
      <c r="C2066" s="39" t="s">
        <v>1438</v>
      </c>
      <c r="D2066" s="135"/>
      <c r="E2066" s="153"/>
      <c r="F2066" s="154"/>
      <c r="G2066" s="155"/>
      <c r="H2066" s="156"/>
      <c r="I2066" s="53"/>
      <c r="J2066" s="53"/>
      <c r="K2066" s="53"/>
      <c r="L2066" s="53"/>
      <c r="M2066" s="53"/>
      <c r="N2066" s="53"/>
      <c r="O2066" s="53"/>
      <c r="P2066" s="53"/>
      <c r="Q2066" s="53"/>
      <c r="R2066" s="59"/>
    </row>
    <row r="2067" spans="1:18" x14ac:dyDescent="0.25">
      <c r="A2067" s="80">
        <v>160</v>
      </c>
      <c r="B2067" s="24" t="s">
        <v>1599</v>
      </c>
      <c r="C2067" s="39" t="s">
        <v>1438</v>
      </c>
      <c r="D2067" s="135"/>
      <c r="E2067" s="153"/>
      <c r="F2067" s="154"/>
      <c r="G2067" s="155"/>
      <c r="H2067" s="156"/>
      <c r="I2067" s="53"/>
      <c r="J2067" s="53"/>
      <c r="K2067" s="53"/>
      <c r="L2067" s="53"/>
      <c r="M2067" s="53"/>
      <c r="N2067" s="53"/>
      <c r="O2067" s="53"/>
      <c r="P2067" s="53"/>
      <c r="Q2067" s="53"/>
      <c r="R2067" s="59"/>
    </row>
    <row r="2068" spans="1:18" x14ac:dyDescent="0.25">
      <c r="A2068" s="80">
        <v>161</v>
      </c>
      <c r="B2068" s="24" t="s">
        <v>1600</v>
      </c>
      <c r="C2068" s="39" t="s">
        <v>1438</v>
      </c>
      <c r="D2068" s="135"/>
      <c r="E2068" s="153"/>
      <c r="F2068" s="154"/>
      <c r="G2068" s="155"/>
      <c r="H2068" s="156"/>
      <c r="I2068" s="53"/>
      <c r="J2068" s="53"/>
      <c r="K2068" s="53"/>
      <c r="L2068" s="53"/>
      <c r="M2068" s="53"/>
      <c r="N2068" s="53"/>
      <c r="O2068" s="53"/>
      <c r="P2068" s="53"/>
      <c r="Q2068" s="53"/>
      <c r="R2068" s="59"/>
    </row>
    <row r="2069" spans="1:18" x14ac:dyDescent="0.25">
      <c r="A2069" s="80">
        <v>162</v>
      </c>
      <c r="B2069" s="24" t="s">
        <v>1601</v>
      </c>
      <c r="C2069" s="39" t="s">
        <v>1438</v>
      </c>
      <c r="D2069" s="135"/>
      <c r="E2069" s="153"/>
      <c r="F2069" s="154"/>
      <c r="G2069" s="155"/>
      <c r="H2069" s="156"/>
      <c r="I2069" s="53"/>
      <c r="J2069" s="53"/>
      <c r="K2069" s="53"/>
      <c r="L2069" s="53"/>
      <c r="M2069" s="53"/>
      <c r="N2069" s="53"/>
      <c r="O2069" s="53"/>
      <c r="P2069" s="53"/>
      <c r="Q2069" s="53"/>
      <c r="R2069" s="59"/>
    </row>
    <row r="2070" spans="1:18" x14ac:dyDescent="0.25">
      <c r="A2070" s="80">
        <v>163</v>
      </c>
      <c r="B2070" s="24" t="s">
        <v>1602</v>
      </c>
      <c r="C2070" s="39" t="s">
        <v>1438</v>
      </c>
      <c r="D2070" s="135"/>
      <c r="E2070" s="153"/>
      <c r="F2070" s="154"/>
      <c r="G2070" s="155"/>
      <c r="H2070" s="156"/>
      <c r="I2070" s="53"/>
      <c r="J2070" s="53"/>
      <c r="K2070" s="53"/>
      <c r="L2070" s="53"/>
      <c r="M2070" s="53"/>
      <c r="N2070" s="53"/>
      <c r="O2070" s="53"/>
      <c r="P2070" s="53"/>
      <c r="Q2070" s="53"/>
      <c r="R2070" s="59"/>
    </row>
    <row r="2071" spans="1:18" x14ac:dyDescent="0.25">
      <c r="A2071" s="80">
        <v>164</v>
      </c>
      <c r="B2071" s="24" t="s">
        <v>1108</v>
      </c>
      <c r="C2071" s="39" t="s">
        <v>1438</v>
      </c>
      <c r="D2071" s="135"/>
      <c r="E2071" s="153"/>
      <c r="F2071" s="154"/>
      <c r="G2071" s="155"/>
      <c r="H2071" s="156"/>
      <c r="I2071" s="53"/>
      <c r="J2071" s="53"/>
      <c r="K2071" s="53"/>
      <c r="L2071" s="53"/>
      <c r="M2071" s="53"/>
      <c r="N2071" s="53"/>
      <c r="O2071" s="53"/>
      <c r="P2071" s="53"/>
      <c r="Q2071" s="53"/>
      <c r="R2071" s="59"/>
    </row>
    <row r="2072" spans="1:18" x14ac:dyDescent="0.25">
      <c r="A2072" s="80">
        <v>165</v>
      </c>
      <c r="B2072" s="24" t="s">
        <v>1603</v>
      </c>
      <c r="C2072" s="39" t="s">
        <v>1438</v>
      </c>
      <c r="D2072" s="135"/>
      <c r="E2072" s="153"/>
      <c r="F2072" s="154"/>
      <c r="G2072" s="155"/>
      <c r="H2072" s="156"/>
      <c r="I2072" s="53"/>
      <c r="J2072" s="53"/>
      <c r="K2072" s="53"/>
      <c r="L2072" s="53"/>
      <c r="M2072" s="53"/>
      <c r="N2072" s="53"/>
      <c r="O2072" s="53"/>
      <c r="P2072" s="53"/>
      <c r="Q2072" s="53"/>
      <c r="R2072" s="59"/>
    </row>
    <row r="2073" spans="1:18" x14ac:dyDescent="0.25">
      <c r="A2073" s="80">
        <v>166</v>
      </c>
      <c r="B2073" s="24" t="s">
        <v>1604</v>
      </c>
      <c r="C2073" s="39" t="s">
        <v>1438</v>
      </c>
      <c r="D2073" s="135"/>
      <c r="E2073" s="153"/>
      <c r="F2073" s="154"/>
      <c r="G2073" s="155"/>
      <c r="H2073" s="156"/>
      <c r="I2073" s="53"/>
      <c r="J2073" s="53"/>
      <c r="K2073" s="53"/>
      <c r="L2073" s="53"/>
      <c r="M2073" s="53"/>
      <c r="N2073" s="53"/>
      <c r="O2073" s="53"/>
      <c r="P2073" s="53"/>
      <c r="Q2073" s="53"/>
      <c r="R2073" s="59"/>
    </row>
    <row r="2074" spans="1:18" x14ac:dyDescent="0.25">
      <c r="A2074" s="80">
        <v>167</v>
      </c>
      <c r="B2074" s="24" t="s">
        <v>1605</v>
      </c>
      <c r="C2074" s="39" t="s">
        <v>1438</v>
      </c>
      <c r="D2074" s="135"/>
      <c r="E2074" s="153"/>
      <c r="F2074" s="154"/>
      <c r="G2074" s="155"/>
      <c r="H2074" s="156"/>
      <c r="I2074" s="53"/>
      <c r="J2074" s="53"/>
      <c r="K2074" s="53"/>
      <c r="L2074" s="53"/>
      <c r="M2074" s="53"/>
      <c r="N2074" s="53"/>
      <c r="O2074" s="53"/>
      <c r="P2074" s="53"/>
      <c r="Q2074" s="53"/>
      <c r="R2074" s="59"/>
    </row>
    <row r="2075" spans="1:18" x14ac:dyDescent="0.25">
      <c r="A2075" s="80">
        <v>168</v>
      </c>
      <c r="B2075" s="24" t="s">
        <v>1606</v>
      </c>
      <c r="C2075" s="39" t="s">
        <v>1438</v>
      </c>
      <c r="D2075" s="135"/>
      <c r="E2075" s="153"/>
      <c r="F2075" s="154"/>
      <c r="G2075" s="155"/>
      <c r="H2075" s="156"/>
      <c r="I2075" s="53"/>
      <c r="J2075" s="53"/>
      <c r="K2075" s="53"/>
      <c r="L2075" s="53"/>
      <c r="M2075" s="53"/>
      <c r="N2075" s="53"/>
      <c r="O2075" s="53"/>
      <c r="P2075" s="53"/>
      <c r="Q2075" s="53"/>
      <c r="R2075" s="59"/>
    </row>
    <row r="2076" spans="1:18" x14ac:dyDescent="0.25">
      <c r="A2076" s="80">
        <v>169</v>
      </c>
      <c r="B2076" s="24" t="s">
        <v>1607</v>
      </c>
      <c r="C2076" s="39" t="s">
        <v>1438</v>
      </c>
      <c r="D2076" s="135"/>
      <c r="E2076" s="153"/>
      <c r="F2076" s="154"/>
      <c r="G2076" s="155"/>
      <c r="H2076" s="156"/>
      <c r="I2076" s="53"/>
      <c r="J2076" s="53"/>
      <c r="K2076" s="53"/>
      <c r="L2076" s="53"/>
      <c r="M2076" s="53"/>
      <c r="N2076" s="53"/>
      <c r="O2076" s="53"/>
      <c r="P2076" s="53"/>
      <c r="Q2076" s="53"/>
      <c r="R2076" s="59"/>
    </row>
    <row r="2077" spans="1:18" x14ac:dyDescent="0.25">
      <c r="A2077" s="80">
        <v>170</v>
      </c>
      <c r="B2077" s="24" t="s">
        <v>1608</v>
      </c>
      <c r="C2077" s="39" t="s">
        <v>1438</v>
      </c>
      <c r="D2077" s="135"/>
      <c r="E2077" s="153"/>
      <c r="F2077" s="154"/>
      <c r="G2077" s="155"/>
      <c r="H2077" s="156"/>
      <c r="I2077" s="53"/>
      <c r="J2077" s="53"/>
      <c r="K2077" s="53"/>
      <c r="L2077" s="53"/>
      <c r="M2077" s="53"/>
      <c r="N2077" s="53"/>
      <c r="O2077" s="53"/>
      <c r="P2077" s="53"/>
      <c r="Q2077" s="53"/>
      <c r="R2077" s="59"/>
    </row>
    <row r="2078" spans="1:18" x14ac:dyDescent="0.25">
      <c r="A2078" s="80">
        <v>171</v>
      </c>
      <c r="B2078" s="24" t="s">
        <v>1609</v>
      </c>
      <c r="C2078" s="39" t="s">
        <v>1438</v>
      </c>
      <c r="D2078" s="135"/>
      <c r="E2078" s="153"/>
      <c r="F2078" s="154"/>
      <c r="G2078" s="155"/>
      <c r="H2078" s="156"/>
      <c r="I2078" s="53"/>
      <c r="J2078" s="53"/>
      <c r="K2078" s="53"/>
      <c r="L2078" s="53"/>
      <c r="M2078" s="53"/>
      <c r="N2078" s="53"/>
      <c r="O2078" s="53"/>
      <c r="P2078" s="53"/>
      <c r="Q2078" s="53"/>
      <c r="R2078" s="59"/>
    </row>
    <row r="2079" spans="1:18" x14ac:dyDescent="0.25">
      <c r="A2079" s="80">
        <v>172</v>
      </c>
      <c r="B2079" s="24" t="s">
        <v>1610</v>
      </c>
      <c r="C2079" s="39" t="s">
        <v>1438</v>
      </c>
      <c r="D2079" s="135"/>
      <c r="E2079" s="153"/>
      <c r="F2079" s="154"/>
      <c r="G2079" s="155"/>
      <c r="H2079" s="156"/>
      <c r="I2079" s="53"/>
      <c r="J2079" s="53"/>
      <c r="K2079" s="53"/>
      <c r="L2079" s="53"/>
      <c r="M2079" s="53"/>
      <c r="N2079" s="53"/>
      <c r="O2079" s="53"/>
      <c r="P2079" s="53"/>
      <c r="Q2079" s="53"/>
      <c r="R2079" s="59"/>
    </row>
    <row r="2080" spans="1:18" x14ac:dyDescent="0.25">
      <c r="A2080" s="80">
        <v>173</v>
      </c>
      <c r="B2080" s="24" t="s">
        <v>1534</v>
      </c>
      <c r="C2080" s="39" t="s">
        <v>1438</v>
      </c>
      <c r="D2080" s="135"/>
      <c r="E2080" s="153"/>
      <c r="F2080" s="154"/>
      <c r="G2080" s="155"/>
      <c r="H2080" s="156"/>
      <c r="I2080" s="53"/>
      <c r="J2080" s="53"/>
      <c r="K2080" s="53"/>
      <c r="L2080" s="53"/>
      <c r="M2080" s="53"/>
      <c r="N2080" s="53"/>
      <c r="O2080" s="53"/>
      <c r="P2080" s="53"/>
      <c r="Q2080" s="53"/>
      <c r="R2080" s="59"/>
    </row>
    <row r="2081" spans="1:18" x14ac:dyDescent="0.25">
      <c r="A2081" s="80">
        <v>174</v>
      </c>
      <c r="B2081" s="28" t="s">
        <v>1611</v>
      </c>
      <c r="C2081" s="39" t="s">
        <v>1438</v>
      </c>
      <c r="D2081" s="135">
        <v>8</v>
      </c>
      <c r="E2081" s="153" t="s">
        <v>1458</v>
      </c>
      <c r="F2081" s="154">
        <f>11500*12</f>
        <v>138000</v>
      </c>
      <c r="G2081" s="155"/>
      <c r="H2081" s="156"/>
      <c r="I2081" s="53"/>
      <c r="J2081" s="53"/>
      <c r="K2081" s="53"/>
      <c r="L2081" s="53"/>
      <c r="M2081" s="53"/>
      <c r="N2081" s="53"/>
      <c r="O2081" s="53"/>
      <c r="P2081" s="53"/>
      <c r="Q2081" s="53"/>
      <c r="R2081" s="59"/>
    </row>
    <row r="2082" spans="1:18" x14ac:dyDescent="0.25">
      <c r="A2082" s="80">
        <v>175</v>
      </c>
      <c r="B2082" s="28" t="s">
        <v>1612</v>
      </c>
      <c r="C2082" s="39" t="s">
        <v>1438</v>
      </c>
      <c r="D2082" s="135"/>
      <c r="E2082" s="153"/>
      <c r="F2082" s="154"/>
      <c r="G2082" s="155"/>
      <c r="H2082" s="156"/>
      <c r="I2082" s="53"/>
      <c r="J2082" s="53"/>
      <c r="K2082" s="53"/>
      <c r="L2082" s="53"/>
      <c r="M2082" s="53"/>
      <c r="N2082" s="53"/>
      <c r="O2082" s="53"/>
      <c r="P2082" s="53"/>
      <c r="Q2082" s="53"/>
      <c r="R2082" s="59"/>
    </row>
    <row r="2083" spans="1:18" x14ac:dyDescent="0.25">
      <c r="A2083" s="80">
        <v>176</v>
      </c>
      <c r="B2083" s="28" t="s">
        <v>1613</v>
      </c>
      <c r="C2083" s="39" t="s">
        <v>1438</v>
      </c>
      <c r="D2083" s="135"/>
      <c r="E2083" s="153"/>
      <c r="F2083" s="154"/>
      <c r="G2083" s="155"/>
      <c r="H2083" s="156"/>
      <c r="I2083" s="53"/>
      <c r="J2083" s="53"/>
      <c r="K2083" s="53"/>
      <c r="L2083" s="53"/>
      <c r="M2083" s="53"/>
      <c r="N2083" s="53"/>
      <c r="O2083" s="53"/>
      <c r="P2083" s="53"/>
      <c r="Q2083" s="53"/>
      <c r="R2083" s="59"/>
    </row>
    <row r="2084" spans="1:18" x14ac:dyDescent="0.25">
      <c r="A2084" s="80">
        <v>177</v>
      </c>
      <c r="B2084" s="28" t="s">
        <v>1614</v>
      </c>
      <c r="C2084" s="39" t="s">
        <v>1438</v>
      </c>
      <c r="D2084" s="135"/>
      <c r="E2084" s="153"/>
      <c r="F2084" s="154"/>
      <c r="G2084" s="155"/>
      <c r="H2084" s="156"/>
      <c r="I2084" s="53"/>
      <c r="J2084" s="53"/>
      <c r="K2084" s="53"/>
      <c r="L2084" s="53"/>
      <c r="M2084" s="53"/>
      <c r="N2084" s="53"/>
      <c r="O2084" s="53"/>
      <c r="P2084" s="53"/>
      <c r="Q2084" s="53"/>
      <c r="R2084" s="59"/>
    </row>
    <row r="2085" spans="1:18" x14ac:dyDescent="0.25">
      <c r="A2085" s="80">
        <v>178</v>
      </c>
      <c r="B2085" s="28" t="s">
        <v>1615</v>
      </c>
      <c r="C2085" s="39" t="s">
        <v>1438</v>
      </c>
      <c r="D2085" s="135"/>
      <c r="E2085" s="153"/>
      <c r="F2085" s="154"/>
      <c r="G2085" s="155"/>
      <c r="H2085" s="156"/>
      <c r="I2085" s="53"/>
      <c r="J2085" s="53"/>
      <c r="K2085" s="53"/>
      <c r="L2085" s="53"/>
      <c r="M2085" s="53"/>
      <c r="N2085" s="53"/>
      <c r="O2085" s="53"/>
      <c r="P2085" s="53"/>
      <c r="Q2085" s="53"/>
      <c r="R2085" s="59"/>
    </row>
    <row r="2086" spans="1:18" x14ac:dyDescent="0.25">
      <c r="A2086" s="80">
        <v>179</v>
      </c>
      <c r="B2086" s="28" t="s">
        <v>1616</v>
      </c>
      <c r="C2086" s="39" t="s">
        <v>1438</v>
      </c>
      <c r="D2086" s="135"/>
      <c r="E2086" s="153"/>
      <c r="F2086" s="154"/>
      <c r="G2086" s="155"/>
      <c r="H2086" s="156"/>
      <c r="I2086" s="53"/>
      <c r="J2086" s="53"/>
      <c r="K2086" s="53"/>
      <c r="L2086" s="53"/>
      <c r="M2086" s="53"/>
      <c r="N2086" s="53"/>
      <c r="O2086" s="53"/>
      <c r="P2086" s="53"/>
      <c r="Q2086" s="53"/>
      <c r="R2086" s="59"/>
    </row>
    <row r="2087" spans="1:18" x14ac:dyDescent="0.25">
      <c r="A2087" s="80">
        <v>180</v>
      </c>
      <c r="B2087" s="28" t="s">
        <v>1617</v>
      </c>
      <c r="C2087" s="39" t="s">
        <v>1438</v>
      </c>
      <c r="D2087" s="135"/>
      <c r="E2087" s="153"/>
      <c r="F2087" s="154"/>
      <c r="G2087" s="155"/>
      <c r="H2087" s="156"/>
      <c r="I2087" s="53"/>
      <c r="J2087" s="53"/>
      <c r="K2087" s="53"/>
      <c r="L2087" s="53"/>
      <c r="M2087" s="53"/>
      <c r="N2087" s="53"/>
      <c r="O2087" s="53"/>
      <c r="P2087" s="53"/>
      <c r="Q2087" s="53"/>
      <c r="R2087" s="59"/>
    </row>
    <row r="2088" spans="1:18" x14ac:dyDescent="0.25">
      <c r="A2088" s="80">
        <v>181</v>
      </c>
      <c r="B2088" s="28" t="s">
        <v>1618</v>
      </c>
      <c r="C2088" s="39" t="s">
        <v>1438</v>
      </c>
      <c r="D2088" s="135"/>
      <c r="E2088" s="153"/>
      <c r="F2088" s="154"/>
      <c r="G2088" s="155"/>
      <c r="H2088" s="156"/>
      <c r="I2088" s="53"/>
      <c r="J2088" s="53"/>
      <c r="K2088" s="53"/>
      <c r="L2088" s="53"/>
      <c r="M2088" s="53"/>
      <c r="N2088" s="53"/>
      <c r="O2088" s="53"/>
      <c r="P2088" s="53"/>
      <c r="Q2088" s="53"/>
      <c r="R2088" s="59"/>
    </row>
    <row r="2089" spans="1:18" x14ac:dyDescent="0.25">
      <c r="A2089" s="80">
        <v>182</v>
      </c>
      <c r="B2089" s="24" t="s">
        <v>1619</v>
      </c>
      <c r="C2089" s="39" t="s">
        <v>1438</v>
      </c>
      <c r="D2089" s="135">
        <v>6</v>
      </c>
      <c r="E2089" s="155" t="s">
        <v>1594</v>
      </c>
      <c r="F2089" s="154">
        <v>190000</v>
      </c>
      <c r="G2089" s="155"/>
      <c r="H2089" s="156"/>
      <c r="I2089" s="53"/>
      <c r="J2089" s="53"/>
      <c r="K2089" s="53"/>
      <c r="L2089" s="53"/>
      <c r="M2089" s="53"/>
      <c r="N2089" s="53"/>
      <c r="O2089" s="53"/>
      <c r="P2089" s="53"/>
      <c r="Q2089" s="53"/>
      <c r="R2089" s="59"/>
    </row>
    <row r="2090" spans="1:18" x14ac:dyDescent="0.25">
      <c r="A2090" s="80">
        <v>183</v>
      </c>
      <c r="B2090" s="24" t="s">
        <v>1600</v>
      </c>
      <c r="C2090" s="39" t="s">
        <v>1438</v>
      </c>
      <c r="D2090" s="135"/>
      <c r="E2090" s="155"/>
      <c r="F2090" s="154"/>
      <c r="G2090" s="155"/>
      <c r="H2090" s="156"/>
      <c r="I2090" s="53"/>
      <c r="J2090" s="53"/>
      <c r="K2090" s="53"/>
      <c r="L2090" s="53"/>
      <c r="M2090" s="53"/>
      <c r="N2090" s="53"/>
      <c r="O2090" s="53"/>
      <c r="P2090" s="53"/>
      <c r="Q2090" s="53"/>
      <c r="R2090" s="59"/>
    </row>
    <row r="2091" spans="1:18" x14ac:dyDescent="0.25">
      <c r="A2091" s="80">
        <v>184</v>
      </c>
      <c r="B2091" s="24" t="s">
        <v>1620</v>
      </c>
      <c r="C2091" s="39" t="s">
        <v>1438</v>
      </c>
      <c r="D2091" s="135"/>
      <c r="E2091" s="155"/>
      <c r="F2091" s="154"/>
      <c r="G2091" s="155"/>
      <c r="H2091" s="156"/>
      <c r="I2091" s="53"/>
      <c r="J2091" s="53"/>
      <c r="K2091" s="53"/>
      <c r="L2091" s="53"/>
      <c r="M2091" s="53"/>
      <c r="N2091" s="53"/>
      <c r="O2091" s="53"/>
      <c r="P2091" s="53"/>
      <c r="Q2091" s="53"/>
      <c r="R2091" s="59"/>
    </row>
    <row r="2092" spans="1:18" x14ac:dyDescent="0.25">
      <c r="A2092" s="80">
        <v>185</v>
      </c>
      <c r="B2092" s="24" t="s">
        <v>1621</v>
      </c>
      <c r="C2092" s="39" t="s">
        <v>1438</v>
      </c>
      <c r="D2092" s="135"/>
      <c r="E2092" s="155"/>
      <c r="F2092" s="154"/>
      <c r="G2092" s="155"/>
      <c r="H2092" s="156"/>
      <c r="I2092" s="53"/>
      <c r="J2092" s="53"/>
      <c r="K2092" s="53"/>
      <c r="L2092" s="53"/>
      <c r="M2092" s="53"/>
      <c r="N2092" s="53"/>
      <c r="O2092" s="53"/>
      <c r="P2092" s="53"/>
      <c r="Q2092" s="53"/>
      <c r="R2092" s="59"/>
    </row>
    <row r="2093" spans="1:18" x14ac:dyDescent="0.25">
      <c r="A2093" s="80">
        <v>186</v>
      </c>
      <c r="B2093" s="24" t="s">
        <v>1602</v>
      </c>
      <c r="C2093" s="39" t="s">
        <v>1438</v>
      </c>
      <c r="D2093" s="135"/>
      <c r="E2093" s="155"/>
      <c r="F2093" s="154"/>
      <c r="G2093" s="155"/>
      <c r="H2093" s="156"/>
      <c r="I2093" s="53"/>
      <c r="J2093" s="53"/>
      <c r="K2093" s="53"/>
      <c r="L2093" s="53"/>
      <c r="M2093" s="53"/>
      <c r="N2093" s="53"/>
      <c r="O2093" s="53"/>
      <c r="P2093" s="53"/>
      <c r="Q2093" s="53"/>
      <c r="R2093" s="59"/>
    </row>
    <row r="2094" spans="1:18" x14ac:dyDescent="0.25">
      <c r="A2094" s="80">
        <v>187</v>
      </c>
      <c r="B2094" s="24" t="s">
        <v>1622</v>
      </c>
      <c r="C2094" s="39" t="s">
        <v>1438</v>
      </c>
      <c r="D2094" s="135"/>
      <c r="E2094" s="155"/>
      <c r="F2094" s="154"/>
      <c r="G2094" s="155"/>
      <c r="H2094" s="156"/>
      <c r="I2094" s="53"/>
      <c r="J2094" s="53"/>
      <c r="K2094" s="53"/>
      <c r="L2094" s="53"/>
      <c r="M2094" s="53"/>
      <c r="N2094" s="53"/>
      <c r="O2094" s="53"/>
      <c r="P2094" s="53"/>
      <c r="Q2094" s="53"/>
      <c r="R2094" s="59"/>
    </row>
    <row r="2095" spans="1:18" x14ac:dyDescent="0.25">
      <c r="A2095" s="80">
        <v>188</v>
      </c>
      <c r="B2095" s="24" t="s">
        <v>1606</v>
      </c>
      <c r="C2095" s="39" t="s">
        <v>1438</v>
      </c>
      <c r="D2095" s="135">
        <v>9</v>
      </c>
      <c r="E2095" s="155" t="s">
        <v>1445</v>
      </c>
      <c r="F2095" s="154">
        <f>10000*12</f>
        <v>120000</v>
      </c>
      <c r="G2095" s="155"/>
      <c r="H2095" s="156"/>
      <c r="I2095" s="53"/>
      <c r="J2095" s="53"/>
      <c r="K2095" s="53"/>
      <c r="L2095" s="53"/>
      <c r="M2095" s="53"/>
      <c r="N2095" s="53"/>
      <c r="O2095" s="53"/>
      <c r="P2095" s="53"/>
      <c r="Q2095" s="53"/>
      <c r="R2095" s="59"/>
    </row>
    <row r="2096" spans="1:18" x14ac:dyDescent="0.25">
      <c r="A2096" s="80">
        <v>189</v>
      </c>
      <c r="B2096" s="24" t="s">
        <v>1623</v>
      </c>
      <c r="C2096" s="39" t="s">
        <v>1438</v>
      </c>
      <c r="D2096" s="135"/>
      <c r="E2096" s="155"/>
      <c r="F2096" s="154"/>
      <c r="G2096" s="155"/>
      <c r="H2096" s="156"/>
      <c r="I2096" s="53"/>
      <c r="J2096" s="53"/>
      <c r="K2096" s="53"/>
      <c r="L2096" s="53"/>
      <c r="M2096" s="53"/>
      <c r="N2096" s="53"/>
      <c r="O2096" s="53"/>
      <c r="P2096" s="53"/>
      <c r="Q2096" s="53"/>
      <c r="R2096" s="59"/>
    </row>
    <row r="2097" spans="1:18" x14ac:dyDescent="0.25">
      <c r="A2097" s="80">
        <v>190</v>
      </c>
      <c r="B2097" s="24" t="s">
        <v>1619</v>
      </c>
      <c r="C2097" s="39" t="s">
        <v>1438</v>
      </c>
      <c r="D2097" s="135"/>
      <c r="E2097" s="155"/>
      <c r="F2097" s="154"/>
      <c r="G2097" s="155"/>
      <c r="H2097" s="156"/>
      <c r="I2097" s="53"/>
      <c r="J2097" s="53"/>
      <c r="K2097" s="53"/>
      <c r="L2097" s="53"/>
      <c r="M2097" s="53"/>
      <c r="N2097" s="53"/>
      <c r="O2097" s="53"/>
      <c r="P2097" s="53"/>
      <c r="Q2097" s="53"/>
      <c r="R2097" s="59"/>
    </row>
    <row r="2098" spans="1:18" x14ac:dyDescent="0.25">
      <c r="A2098" s="80">
        <v>191</v>
      </c>
      <c r="B2098" s="24" t="s">
        <v>1624</v>
      </c>
      <c r="C2098" s="39" t="s">
        <v>1438</v>
      </c>
      <c r="D2098" s="135"/>
      <c r="E2098" s="155"/>
      <c r="F2098" s="154"/>
      <c r="G2098" s="155"/>
      <c r="H2098" s="156"/>
      <c r="I2098" s="53"/>
      <c r="J2098" s="53"/>
      <c r="K2098" s="53"/>
      <c r="L2098" s="53"/>
      <c r="M2098" s="53"/>
      <c r="N2098" s="53"/>
      <c r="O2098" s="53"/>
      <c r="P2098" s="53"/>
      <c r="Q2098" s="53"/>
      <c r="R2098" s="59"/>
    </row>
    <row r="2099" spans="1:18" x14ac:dyDescent="0.25">
      <c r="A2099" s="80">
        <v>192</v>
      </c>
      <c r="B2099" s="24" t="s">
        <v>1534</v>
      </c>
      <c r="C2099" s="39" t="s">
        <v>1438</v>
      </c>
      <c r="D2099" s="135"/>
      <c r="E2099" s="155"/>
      <c r="F2099" s="154"/>
      <c r="G2099" s="155"/>
      <c r="H2099" s="156"/>
      <c r="I2099" s="53"/>
      <c r="J2099" s="53"/>
      <c r="K2099" s="53"/>
      <c r="L2099" s="53"/>
      <c r="M2099" s="53"/>
      <c r="N2099" s="53"/>
      <c r="O2099" s="53"/>
      <c r="P2099" s="53"/>
      <c r="Q2099" s="53"/>
      <c r="R2099" s="59"/>
    </row>
    <row r="2100" spans="1:18" x14ac:dyDescent="0.25">
      <c r="A2100" s="80">
        <v>193</v>
      </c>
      <c r="B2100" s="24" t="s">
        <v>1625</v>
      </c>
      <c r="C2100" s="39" t="s">
        <v>1438</v>
      </c>
      <c r="D2100" s="135"/>
      <c r="E2100" s="155"/>
      <c r="F2100" s="154"/>
      <c r="G2100" s="155"/>
      <c r="H2100" s="156"/>
      <c r="I2100" s="53"/>
      <c r="J2100" s="53"/>
      <c r="K2100" s="53"/>
      <c r="L2100" s="53"/>
      <c r="M2100" s="53"/>
      <c r="N2100" s="53"/>
      <c r="O2100" s="53"/>
      <c r="P2100" s="53"/>
      <c r="Q2100" s="53"/>
      <c r="R2100" s="59"/>
    </row>
    <row r="2101" spans="1:18" x14ac:dyDescent="0.25">
      <c r="A2101" s="80">
        <v>194</v>
      </c>
      <c r="B2101" s="24" t="s">
        <v>1595</v>
      </c>
      <c r="C2101" s="39" t="s">
        <v>1438</v>
      </c>
      <c r="D2101" s="135"/>
      <c r="E2101" s="155"/>
      <c r="F2101" s="154"/>
      <c r="G2101" s="155"/>
      <c r="H2101" s="156"/>
      <c r="I2101" s="53"/>
      <c r="J2101" s="53"/>
      <c r="K2101" s="53"/>
      <c r="L2101" s="53"/>
      <c r="M2101" s="53"/>
      <c r="N2101" s="53"/>
      <c r="O2101" s="53"/>
      <c r="P2101" s="53"/>
      <c r="Q2101" s="53"/>
      <c r="R2101" s="59"/>
    </row>
    <row r="2102" spans="1:18" x14ac:dyDescent="0.25">
      <c r="A2102" s="80">
        <v>195</v>
      </c>
      <c r="B2102" s="24" t="s">
        <v>1626</v>
      </c>
      <c r="C2102" s="39" t="s">
        <v>1438</v>
      </c>
      <c r="D2102" s="135"/>
      <c r="E2102" s="155"/>
      <c r="F2102" s="154"/>
      <c r="G2102" s="155"/>
      <c r="H2102" s="156"/>
      <c r="I2102" s="53"/>
      <c r="J2102" s="53"/>
      <c r="K2102" s="53"/>
      <c r="L2102" s="53"/>
      <c r="M2102" s="53"/>
      <c r="N2102" s="53"/>
      <c r="O2102" s="53"/>
      <c r="P2102" s="53"/>
      <c r="Q2102" s="53"/>
      <c r="R2102" s="59"/>
    </row>
    <row r="2103" spans="1:18" x14ac:dyDescent="0.25">
      <c r="A2103" s="80">
        <v>196</v>
      </c>
      <c r="B2103" s="24" t="s">
        <v>1627</v>
      </c>
      <c r="C2103" s="39" t="s">
        <v>1438</v>
      </c>
      <c r="D2103" s="135"/>
      <c r="E2103" s="155"/>
      <c r="F2103" s="154"/>
      <c r="G2103" s="155"/>
      <c r="H2103" s="156"/>
      <c r="I2103" s="53"/>
      <c r="J2103" s="53"/>
      <c r="K2103" s="53"/>
      <c r="L2103" s="53"/>
      <c r="M2103" s="53"/>
      <c r="N2103" s="53"/>
      <c r="O2103" s="53"/>
      <c r="P2103" s="53"/>
      <c r="Q2103" s="53"/>
      <c r="R2103" s="59"/>
    </row>
    <row r="2104" spans="1:18" x14ac:dyDescent="0.25">
      <c r="A2104" s="80">
        <v>197</v>
      </c>
      <c r="B2104" s="24" t="s">
        <v>1628</v>
      </c>
      <c r="C2104" s="39" t="s">
        <v>1438</v>
      </c>
      <c r="D2104" s="135">
        <v>4</v>
      </c>
      <c r="E2104" s="153" t="s">
        <v>1528</v>
      </c>
      <c r="F2104" s="154">
        <f t="shared" ref="F2104" si="9">13000*12</f>
        <v>156000</v>
      </c>
      <c r="G2104" s="155" t="s">
        <v>1629</v>
      </c>
      <c r="H2104" s="156">
        <v>19</v>
      </c>
      <c r="I2104" s="53"/>
      <c r="J2104" s="53"/>
      <c r="K2104" s="53"/>
      <c r="L2104" s="53"/>
      <c r="M2104" s="53"/>
      <c r="N2104" s="53"/>
      <c r="O2104" s="53"/>
      <c r="P2104" s="53"/>
      <c r="Q2104" s="53"/>
      <c r="R2104" s="59"/>
    </row>
    <row r="2105" spans="1:18" x14ac:dyDescent="0.25">
      <c r="A2105" s="80">
        <v>198</v>
      </c>
      <c r="B2105" s="24" t="s">
        <v>1630</v>
      </c>
      <c r="C2105" s="39" t="s">
        <v>1438</v>
      </c>
      <c r="D2105" s="135"/>
      <c r="E2105" s="153"/>
      <c r="F2105" s="154"/>
      <c r="G2105" s="155"/>
      <c r="H2105" s="156"/>
      <c r="I2105" s="53"/>
      <c r="J2105" s="53"/>
      <c r="K2105" s="53"/>
      <c r="L2105" s="53"/>
      <c r="M2105" s="53"/>
      <c r="N2105" s="53"/>
      <c r="O2105" s="53"/>
      <c r="P2105" s="53"/>
      <c r="Q2105" s="53"/>
      <c r="R2105" s="59"/>
    </row>
    <row r="2106" spans="1:18" x14ac:dyDescent="0.25">
      <c r="A2106" s="80">
        <v>199</v>
      </c>
      <c r="B2106" s="24" t="s">
        <v>1631</v>
      </c>
      <c r="C2106" s="39" t="s">
        <v>1438</v>
      </c>
      <c r="D2106" s="135"/>
      <c r="E2106" s="153"/>
      <c r="F2106" s="154"/>
      <c r="G2106" s="155"/>
      <c r="H2106" s="156"/>
      <c r="I2106" s="53"/>
      <c r="J2106" s="53"/>
      <c r="K2106" s="53"/>
      <c r="L2106" s="53"/>
      <c r="M2106" s="53"/>
      <c r="N2106" s="53"/>
      <c r="O2106" s="53"/>
      <c r="P2106" s="53"/>
      <c r="Q2106" s="53"/>
      <c r="R2106" s="59"/>
    </row>
    <row r="2107" spans="1:18" x14ac:dyDescent="0.25">
      <c r="A2107" s="80">
        <v>200</v>
      </c>
      <c r="B2107" s="24" t="s">
        <v>1632</v>
      </c>
      <c r="C2107" s="39" t="s">
        <v>1438</v>
      </c>
      <c r="D2107" s="135"/>
      <c r="E2107" s="153"/>
      <c r="F2107" s="154"/>
      <c r="G2107" s="155"/>
      <c r="H2107" s="156"/>
      <c r="I2107" s="53"/>
      <c r="J2107" s="53"/>
      <c r="K2107" s="53"/>
      <c r="L2107" s="53"/>
      <c r="M2107" s="53"/>
      <c r="N2107" s="53"/>
      <c r="O2107" s="53"/>
      <c r="P2107" s="53"/>
      <c r="Q2107" s="53"/>
      <c r="R2107" s="59"/>
    </row>
    <row r="2108" spans="1:18" x14ac:dyDescent="0.25">
      <c r="A2108" s="80">
        <v>201</v>
      </c>
      <c r="B2108" s="24" t="s">
        <v>1633</v>
      </c>
      <c r="C2108" s="39" t="s">
        <v>1438</v>
      </c>
      <c r="D2108" s="135">
        <v>7</v>
      </c>
      <c r="E2108" s="155" t="s">
        <v>1474</v>
      </c>
      <c r="F2108" s="157">
        <f>10000*12</f>
        <v>120000</v>
      </c>
      <c r="G2108" s="155"/>
      <c r="H2108" s="156"/>
      <c r="I2108" s="53"/>
      <c r="J2108" s="53"/>
      <c r="K2108" s="53"/>
      <c r="L2108" s="53"/>
      <c r="M2108" s="53"/>
      <c r="N2108" s="53"/>
      <c r="O2108" s="53"/>
      <c r="P2108" s="53"/>
      <c r="Q2108" s="53"/>
      <c r="R2108" s="59"/>
    </row>
    <row r="2109" spans="1:18" x14ac:dyDescent="0.25">
      <c r="A2109" s="80">
        <v>202</v>
      </c>
      <c r="B2109" s="24" t="s">
        <v>1634</v>
      </c>
      <c r="C2109" s="39" t="s">
        <v>1438</v>
      </c>
      <c r="D2109" s="135"/>
      <c r="E2109" s="155"/>
      <c r="F2109" s="157"/>
      <c r="G2109" s="155"/>
      <c r="H2109" s="156"/>
      <c r="I2109" s="53"/>
      <c r="J2109" s="53"/>
      <c r="K2109" s="53"/>
      <c r="L2109" s="53"/>
      <c r="M2109" s="53"/>
      <c r="N2109" s="53"/>
      <c r="O2109" s="53"/>
      <c r="P2109" s="53"/>
      <c r="Q2109" s="53"/>
      <c r="R2109" s="59"/>
    </row>
    <row r="2110" spans="1:18" x14ac:dyDescent="0.25">
      <c r="A2110" s="80">
        <v>203</v>
      </c>
      <c r="B2110" s="24" t="s">
        <v>1635</v>
      </c>
      <c r="C2110" s="39" t="s">
        <v>1438</v>
      </c>
      <c r="D2110" s="135"/>
      <c r="E2110" s="155"/>
      <c r="F2110" s="157"/>
      <c r="G2110" s="155"/>
      <c r="H2110" s="156"/>
      <c r="I2110" s="53"/>
      <c r="J2110" s="53"/>
      <c r="K2110" s="53"/>
      <c r="L2110" s="53"/>
      <c r="M2110" s="53"/>
      <c r="N2110" s="53"/>
      <c r="O2110" s="53"/>
      <c r="P2110" s="53"/>
      <c r="Q2110" s="53"/>
      <c r="R2110" s="59"/>
    </row>
    <row r="2111" spans="1:18" x14ac:dyDescent="0.25">
      <c r="A2111" s="80">
        <v>204</v>
      </c>
      <c r="B2111" s="24" t="s">
        <v>1636</v>
      </c>
      <c r="C2111" s="39" t="s">
        <v>1438</v>
      </c>
      <c r="D2111" s="135"/>
      <c r="E2111" s="155"/>
      <c r="F2111" s="157"/>
      <c r="G2111" s="155"/>
      <c r="H2111" s="156"/>
      <c r="I2111" s="53"/>
      <c r="J2111" s="53"/>
      <c r="K2111" s="53"/>
      <c r="L2111" s="53"/>
      <c r="M2111" s="53"/>
      <c r="N2111" s="53"/>
      <c r="O2111" s="53"/>
      <c r="P2111" s="53"/>
      <c r="Q2111" s="53"/>
      <c r="R2111" s="59"/>
    </row>
    <row r="2112" spans="1:18" x14ac:dyDescent="0.25">
      <c r="A2112" s="80">
        <v>205</v>
      </c>
      <c r="B2112" s="24" t="s">
        <v>1637</v>
      </c>
      <c r="C2112" s="39" t="s">
        <v>1438</v>
      </c>
      <c r="D2112" s="135"/>
      <c r="E2112" s="155"/>
      <c r="F2112" s="157"/>
      <c r="G2112" s="155"/>
      <c r="H2112" s="156"/>
      <c r="I2112" s="53"/>
      <c r="J2112" s="53"/>
      <c r="K2112" s="53"/>
      <c r="L2112" s="53"/>
      <c r="M2112" s="53"/>
      <c r="N2112" s="53"/>
      <c r="O2112" s="53"/>
      <c r="P2112" s="53"/>
      <c r="Q2112" s="53"/>
      <c r="R2112" s="59"/>
    </row>
    <row r="2113" spans="1:18" x14ac:dyDescent="0.25">
      <c r="A2113" s="80">
        <v>206</v>
      </c>
      <c r="B2113" s="24" t="s">
        <v>1628</v>
      </c>
      <c r="C2113" s="39" t="s">
        <v>1438</v>
      </c>
      <c r="D2113" s="135"/>
      <c r="E2113" s="155"/>
      <c r="F2113" s="157"/>
      <c r="G2113" s="155"/>
      <c r="H2113" s="156"/>
      <c r="I2113" s="53"/>
      <c r="J2113" s="53"/>
      <c r="K2113" s="53"/>
      <c r="L2113" s="53"/>
      <c r="M2113" s="53"/>
      <c r="N2113" s="53"/>
      <c r="O2113" s="53"/>
      <c r="P2113" s="53"/>
      <c r="Q2113" s="53"/>
      <c r="R2113" s="59"/>
    </row>
    <row r="2114" spans="1:18" x14ac:dyDescent="0.25">
      <c r="A2114" s="80">
        <v>207</v>
      </c>
      <c r="B2114" s="24" t="s">
        <v>1638</v>
      </c>
      <c r="C2114" s="39" t="s">
        <v>1438</v>
      </c>
      <c r="D2114" s="135"/>
      <c r="E2114" s="155"/>
      <c r="F2114" s="157"/>
      <c r="G2114" s="155"/>
      <c r="H2114" s="156"/>
      <c r="I2114" s="53"/>
      <c r="J2114" s="53"/>
      <c r="K2114" s="53"/>
      <c r="L2114" s="53"/>
      <c r="M2114" s="53"/>
      <c r="N2114" s="53"/>
      <c r="O2114" s="53"/>
      <c r="P2114" s="53"/>
      <c r="Q2114" s="53"/>
      <c r="R2114" s="59"/>
    </row>
    <row r="2115" spans="1:18" x14ac:dyDescent="0.25">
      <c r="A2115" s="80">
        <v>208</v>
      </c>
      <c r="B2115" s="24" t="s">
        <v>1639</v>
      </c>
      <c r="C2115" s="39" t="s">
        <v>1438</v>
      </c>
      <c r="D2115" s="135">
        <v>8</v>
      </c>
      <c r="E2115" s="155" t="s">
        <v>1445</v>
      </c>
      <c r="F2115" s="154">
        <f>10000*12</f>
        <v>120000</v>
      </c>
      <c r="G2115" s="155"/>
      <c r="H2115" s="156"/>
      <c r="I2115" s="53"/>
      <c r="J2115" s="53"/>
      <c r="K2115" s="53"/>
      <c r="L2115" s="53"/>
      <c r="M2115" s="53"/>
      <c r="N2115" s="53"/>
      <c r="O2115" s="53"/>
      <c r="P2115" s="53"/>
      <c r="Q2115" s="53"/>
      <c r="R2115" s="59"/>
    </row>
    <row r="2116" spans="1:18" x14ac:dyDescent="0.25">
      <c r="A2116" s="80">
        <v>209</v>
      </c>
      <c r="B2116" s="24" t="s">
        <v>1635</v>
      </c>
      <c r="C2116" s="39" t="s">
        <v>1438</v>
      </c>
      <c r="D2116" s="135"/>
      <c r="E2116" s="155"/>
      <c r="F2116" s="154"/>
      <c r="G2116" s="155"/>
      <c r="H2116" s="156"/>
      <c r="I2116" s="53"/>
      <c r="J2116" s="53"/>
      <c r="K2116" s="53"/>
      <c r="L2116" s="53"/>
      <c r="M2116" s="53"/>
      <c r="N2116" s="53"/>
      <c r="O2116" s="53"/>
      <c r="P2116" s="53"/>
      <c r="Q2116" s="53"/>
      <c r="R2116" s="59"/>
    </row>
    <row r="2117" spans="1:18" x14ac:dyDescent="0.25">
      <c r="A2117" s="80">
        <v>210</v>
      </c>
      <c r="B2117" s="24" t="s">
        <v>1640</v>
      </c>
      <c r="C2117" s="39" t="s">
        <v>1438</v>
      </c>
      <c r="D2117" s="135"/>
      <c r="E2117" s="155"/>
      <c r="F2117" s="154"/>
      <c r="G2117" s="155"/>
      <c r="H2117" s="156"/>
      <c r="I2117" s="53"/>
      <c r="J2117" s="53"/>
      <c r="K2117" s="53"/>
      <c r="L2117" s="53"/>
      <c r="M2117" s="53"/>
      <c r="N2117" s="53"/>
      <c r="O2117" s="53"/>
      <c r="P2117" s="53"/>
      <c r="Q2117" s="53"/>
      <c r="R2117" s="59"/>
    </row>
    <row r="2118" spans="1:18" x14ac:dyDescent="0.25">
      <c r="A2118" s="80">
        <v>211</v>
      </c>
      <c r="B2118" s="24" t="s">
        <v>1641</v>
      </c>
      <c r="C2118" s="39" t="s">
        <v>1438</v>
      </c>
      <c r="D2118" s="135"/>
      <c r="E2118" s="155"/>
      <c r="F2118" s="154"/>
      <c r="G2118" s="155"/>
      <c r="H2118" s="156"/>
      <c r="I2118" s="53"/>
      <c r="J2118" s="53"/>
      <c r="K2118" s="53"/>
      <c r="L2118" s="53"/>
      <c r="M2118" s="53"/>
      <c r="N2118" s="53"/>
      <c r="O2118" s="53"/>
      <c r="P2118" s="53"/>
      <c r="Q2118" s="53"/>
      <c r="R2118" s="59"/>
    </row>
    <row r="2119" spans="1:18" x14ac:dyDescent="0.25">
      <c r="A2119" s="80">
        <v>212</v>
      </c>
      <c r="B2119" s="24" t="s">
        <v>1642</v>
      </c>
      <c r="C2119" s="39" t="s">
        <v>1438</v>
      </c>
      <c r="D2119" s="135"/>
      <c r="E2119" s="155"/>
      <c r="F2119" s="154"/>
      <c r="G2119" s="155"/>
      <c r="H2119" s="156"/>
      <c r="I2119" s="53"/>
      <c r="J2119" s="53"/>
      <c r="K2119" s="53"/>
      <c r="L2119" s="53"/>
      <c r="M2119" s="53"/>
      <c r="N2119" s="53"/>
      <c r="O2119" s="53"/>
      <c r="P2119" s="53"/>
      <c r="Q2119" s="53"/>
      <c r="R2119" s="59"/>
    </row>
    <row r="2120" spans="1:18" x14ac:dyDescent="0.25">
      <c r="A2120" s="80">
        <v>213</v>
      </c>
      <c r="B2120" s="24" t="s">
        <v>1643</v>
      </c>
      <c r="C2120" s="39" t="s">
        <v>1438</v>
      </c>
      <c r="D2120" s="135"/>
      <c r="E2120" s="155"/>
      <c r="F2120" s="154"/>
      <c r="G2120" s="155"/>
      <c r="H2120" s="156"/>
      <c r="I2120" s="53"/>
      <c r="J2120" s="53"/>
      <c r="K2120" s="53"/>
      <c r="L2120" s="53"/>
      <c r="M2120" s="53"/>
      <c r="N2120" s="53"/>
      <c r="O2120" s="53"/>
      <c r="P2120" s="53"/>
      <c r="Q2120" s="53"/>
      <c r="R2120" s="59"/>
    </row>
    <row r="2121" spans="1:18" x14ac:dyDescent="0.25">
      <c r="A2121" s="80">
        <v>214</v>
      </c>
      <c r="B2121" s="24" t="s">
        <v>1518</v>
      </c>
      <c r="C2121" s="39" t="s">
        <v>1438</v>
      </c>
      <c r="D2121" s="135"/>
      <c r="E2121" s="155"/>
      <c r="F2121" s="154"/>
      <c r="G2121" s="155"/>
      <c r="H2121" s="156"/>
      <c r="I2121" s="53"/>
      <c r="J2121" s="53"/>
      <c r="K2121" s="53"/>
      <c r="L2121" s="53"/>
      <c r="M2121" s="53"/>
      <c r="N2121" s="53"/>
      <c r="O2121" s="53"/>
      <c r="P2121" s="53"/>
      <c r="Q2121" s="53"/>
      <c r="R2121" s="59"/>
    </row>
    <row r="2122" spans="1:18" x14ac:dyDescent="0.25">
      <c r="A2122" s="80">
        <v>215</v>
      </c>
      <c r="B2122" s="24" t="s">
        <v>1644</v>
      </c>
      <c r="C2122" s="39" t="s">
        <v>1438</v>
      </c>
      <c r="D2122" s="135"/>
      <c r="E2122" s="155"/>
      <c r="F2122" s="154"/>
      <c r="G2122" s="155"/>
      <c r="H2122" s="156"/>
      <c r="I2122" s="53"/>
      <c r="J2122" s="53"/>
      <c r="K2122" s="53"/>
      <c r="L2122" s="53"/>
      <c r="M2122" s="53"/>
      <c r="N2122" s="53"/>
      <c r="O2122" s="53"/>
      <c r="P2122" s="53"/>
      <c r="Q2122" s="53"/>
      <c r="R2122" s="59"/>
    </row>
    <row r="2123" spans="1:18" x14ac:dyDescent="0.25">
      <c r="A2123" s="80">
        <v>216</v>
      </c>
      <c r="B2123" s="24" t="s">
        <v>1523</v>
      </c>
      <c r="C2123" s="39" t="s">
        <v>1438</v>
      </c>
      <c r="D2123" s="135">
        <v>7</v>
      </c>
      <c r="E2123" s="155" t="s">
        <v>1445</v>
      </c>
      <c r="F2123" s="154">
        <f>10000*12</f>
        <v>120000</v>
      </c>
      <c r="G2123" s="155" t="s">
        <v>1645</v>
      </c>
      <c r="H2123" s="156">
        <v>10</v>
      </c>
      <c r="I2123" s="53"/>
      <c r="J2123" s="53"/>
      <c r="K2123" s="53"/>
      <c r="L2123" s="53"/>
      <c r="M2123" s="53"/>
      <c r="N2123" s="53"/>
      <c r="O2123" s="53"/>
      <c r="P2123" s="53"/>
      <c r="Q2123" s="53"/>
      <c r="R2123" s="59"/>
    </row>
    <row r="2124" spans="1:18" x14ac:dyDescent="0.25">
      <c r="A2124" s="80">
        <v>217</v>
      </c>
      <c r="B2124" s="24" t="s">
        <v>1524</v>
      </c>
      <c r="C2124" s="39" t="s">
        <v>1438</v>
      </c>
      <c r="D2124" s="135"/>
      <c r="E2124" s="155"/>
      <c r="F2124" s="154"/>
      <c r="G2124" s="155"/>
      <c r="H2124" s="156"/>
      <c r="I2124" s="53"/>
      <c r="J2124" s="53"/>
      <c r="K2124" s="53"/>
      <c r="L2124" s="53"/>
      <c r="M2124" s="53"/>
      <c r="N2124" s="53"/>
      <c r="O2124" s="53"/>
      <c r="P2124" s="53"/>
      <c r="Q2124" s="53"/>
      <c r="R2124" s="59"/>
    </row>
    <row r="2125" spans="1:18" x14ac:dyDescent="0.25">
      <c r="A2125" s="80">
        <v>218</v>
      </c>
      <c r="B2125" s="24" t="s">
        <v>1503</v>
      </c>
      <c r="C2125" s="39" t="s">
        <v>1438</v>
      </c>
      <c r="D2125" s="135"/>
      <c r="E2125" s="155"/>
      <c r="F2125" s="154"/>
      <c r="G2125" s="155"/>
      <c r="H2125" s="156"/>
      <c r="I2125" s="53"/>
      <c r="J2125" s="53"/>
      <c r="K2125" s="53"/>
      <c r="L2125" s="53"/>
      <c r="M2125" s="53"/>
      <c r="N2125" s="53"/>
      <c r="O2125" s="53"/>
      <c r="P2125" s="53"/>
      <c r="Q2125" s="53"/>
      <c r="R2125" s="59"/>
    </row>
    <row r="2126" spans="1:18" x14ac:dyDescent="0.25">
      <c r="A2126" s="80">
        <v>219</v>
      </c>
      <c r="B2126" s="24" t="s">
        <v>1119</v>
      </c>
      <c r="C2126" s="39" t="s">
        <v>1438</v>
      </c>
      <c r="D2126" s="135"/>
      <c r="E2126" s="155"/>
      <c r="F2126" s="154"/>
      <c r="G2126" s="155"/>
      <c r="H2126" s="156"/>
      <c r="I2126" s="53"/>
      <c r="J2126" s="53"/>
      <c r="K2126" s="53"/>
      <c r="L2126" s="53"/>
      <c r="M2126" s="53"/>
      <c r="N2126" s="53"/>
      <c r="O2126" s="53"/>
      <c r="P2126" s="53"/>
      <c r="Q2126" s="53"/>
      <c r="R2126" s="59"/>
    </row>
    <row r="2127" spans="1:18" x14ac:dyDescent="0.25">
      <c r="A2127" s="80">
        <v>220</v>
      </c>
      <c r="B2127" s="24" t="s">
        <v>1506</v>
      </c>
      <c r="C2127" s="39" t="s">
        <v>1438</v>
      </c>
      <c r="D2127" s="135"/>
      <c r="E2127" s="155"/>
      <c r="F2127" s="154"/>
      <c r="G2127" s="155"/>
      <c r="H2127" s="156"/>
      <c r="I2127" s="53"/>
      <c r="J2127" s="53"/>
      <c r="K2127" s="53"/>
      <c r="L2127" s="53"/>
      <c r="M2127" s="53"/>
      <c r="N2127" s="53"/>
      <c r="O2127" s="53"/>
      <c r="P2127" s="53"/>
      <c r="Q2127" s="53"/>
      <c r="R2127" s="59"/>
    </row>
    <row r="2128" spans="1:18" x14ac:dyDescent="0.25">
      <c r="A2128" s="80">
        <v>221</v>
      </c>
      <c r="B2128" s="24" t="s">
        <v>1525</v>
      </c>
      <c r="C2128" s="39" t="s">
        <v>1438</v>
      </c>
      <c r="D2128" s="135"/>
      <c r="E2128" s="155"/>
      <c r="F2128" s="154"/>
      <c r="G2128" s="155"/>
      <c r="H2128" s="156"/>
      <c r="I2128" s="53"/>
      <c r="J2128" s="53"/>
      <c r="K2128" s="53"/>
      <c r="L2128" s="53"/>
      <c r="M2128" s="53"/>
      <c r="N2128" s="53"/>
      <c r="O2128" s="53"/>
      <c r="P2128" s="53"/>
      <c r="Q2128" s="53"/>
      <c r="R2128" s="59"/>
    </row>
    <row r="2129" spans="1:18" x14ac:dyDescent="0.25">
      <c r="A2129" s="80">
        <v>222</v>
      </c>
      <c r="B2129" s="24" t="s">
        <v>1526</v>
      </c>
      <c r="C2129" s="39" t="s">
        <v>1438</v>
      </c>
      <c r="D2129" s="135"/>
      <c r="E2129" s="155"/>
      <c r="F2129" s="154"/>
      <c r="G2129" s="155"/>
      <c r="H2129" s="156"/>
      <c r="I2129" s="53"/>
      <c r="J2129" s="53"/>
      <c r="K2129" s="53"/>
      <c r="L2129" s="53"/>
      <c r="M2129" s="53"/>
      <c r="N2129" s="53"/>
      <c r="O2129" s="53"/>
      <c r="P2129" s="53"/>
      <c r="Q2129" s="53"/>
      <c r="R2129" s="59"/>
    </row>
    <row r="2130" spans="1:18" x14ac:dyDescent="0.25">
      <c r="A2130" s="80">
        <v>223</v>
      </c>
      <c r="B2130" s="24" t="s">
        <v>762</v>
      </c>
      <c r="C2130" s="39" t="s">
        <v>1438</v>
      </c>
      <c r="D2130" s="135">
        <v>2</v>
      </c>
      <c r="E2130" s="155" t="s">
        <v>1646</v>
      </c>
      <c r="F2130" s="154">
        <f>12*6000</f>
        <v>72000</v>
      </c>
      <c r="G2130" s="155"/>
      <c r="H2130" s="156"/>
      <c r="I2130" s="53"/>
      <c r="J2130" s="53"/>
      <c r="K2130" s="53"/>
      <c r="L2130" s="53"/>
      <c r="M2130" s="53"/>
      <c r="N2130" s="53"/>
      <c r="O2130" s="53"/>
      <c r="P2130" s="53"/>
      <c r="Q2130" s="53"/>
      <c r="R2130" s="59"/>
    </row>
    <row r="2131" spans="1:18" x14ac:dyDescent="0.25">
      <c r="A2131" s="80">
        <v>224</v>
      </c>
      <c r="B2131" s="24" t="s">
        <v>1647</v>
      </c>
      <c r="C2131" s="39" t="s">
        <v>1438</v>
      </c>
      <c r="D2131" s="135"/>
      <c r="E2131" s="155"/>
      <c r="F2131" s="154"/>
      <c r="G2131" s="155"/>
      <c r="H2131" s="156"/>
      <c r="I2131" s="53"/>
      <c r="J2131" s="53"/>
      <c r="K2131" s="53"/>
      <c r="L2131" s="53"/>
      <c r="M2131" s="53"/>
      <c r="N2131" s="53"/>
      <c r="O2131" s="53"/>
      <c r="P2131" s="53"/>
      <c r="Q2131" s="53"/>
      <c r="R2131" s="59"/>
    </row>
    <row r="2132" spans="1:18" x14ac:dyDescent="0.25">
      <c r="A2132" s="80">
        <v>225</v>
      </c>
      <c r="B2132" s="17" t="s">
        <v>1648</v>
      </c>
      <c r="C2132" s="39" t="s">
        <v>1438</v>
      </c>
      <c r="D2132" s="38">
        <v>1</v>
      </c>
      <c r="E2132" s="26" t="s">
        <v>1649</v>
      </c>
      <c r="F2132" s="39">
        <v>72000</v>
      </c>
      <c r="G2132" s="155"/>
      <c r="H2132" s="156"/>
      <c r="I2132" s="53"/>
      <c r="J2132" s="53"/>
      <c r="K2132" s="53"/>
      <c r="L2132" s="53"/>
      <c r="M2132" s="53"/>
      <c r="N2132" s="53"/>
      <c r="O2132" s="53"/>
      <c r="P2132" s="53"/>
      <c r="Q2132" s="53"/>
      <c r="R2132" s="59"/>
    </row>
    <row r="2133" spans="1:18" x14ac:dyDescent="0.25">
      <c r="A2133" s="80">
        <v>226</v>
      </c>
      <c r="B2133" s="17" t="s">
        <v>1650</v>
      </c>
      <c r="C2133" s="39" t="s">
        <v>1438</v>
      </c>
      <c r="D2133" s="135">
        <v>2</v>
      </c>
      <c r="E2133" s="155" t="s">
        <v>1528</v>
      </c>
      <c r="F2133" s="154">
        <f t="shared" ref="F2133" si="10">13000*12</f>
        <v>156000</v>
      </c>
      <c r="G2133" s="155" t="s">
        <v>1126</v>
      </c>
      <c r="H2133" s="156">
        <v>11</v>
      </c>
      <c r="I2133" s="53"/>
      <c r="J2133" s="53"/>
      <c r="K2133" s="53"/>
      <c r="L2133" s="53"/>
      <c r="M2133" s="53"/>
      <c r="N2133" s="53"/>
      <c r="O2133" s="53"/>
      <c r="P2133" s="53"/>
      <c r="Q2133" s="53"/>
      <c r="R2133" s="59"/>
    </row>
    <row r="2134" spans="1:18" x14ac:dyDescent="0.25">
      <c r="A2134" s="80">
        <v>227</v>
      </c>
      <c r="B2134" s="17" t="s">
        <v>1651</v>
      </c>
      <c r="C2134" s="39" t="s">
        <v>1438</v>
      </c>
      <c r="D2134" s="135"/>
      <c r="E2134" s="155"/>
      <c r="F2134" s="154"/>
      <c r="G2134" s="155"/>
      <c r="H2134" s="156"/>
      <c r="I2134" s="53"/>
      <c r="J2134" s="53"/>
      <c r="K2134" s="53"/>
      <c r="L2134" s="53"/>
      <c r="M2134" s="53"/>
      <c r="N2134" s="53"/>
      <c r="O2134" s="53"/>
      <c r="P2134" s="53"/>
      <c r="Q2134" s="53"/>
      <c r="R2134" s="59"/>
    </row>
    <row r="2135" spans="1:18" x14ac:dyDescent="0.25">
      <c r="A2135" s="80">
        <v>228</v>
      </c>
      <c r="B2135" s="17" t="s">
        <v>1652</v>
      </c>
      <c r="C2135" s="39" t="s">
        <v>1438</v>
      </c>
      <c r="D2135" s="135">
        <v>3</v>
      </c>
      <c r="E2135" s="155" t="s">
        <v>1502</v>
      </c>
      <c r="F2135" s="154">
        <f>8000*12</f>
        <v>96000</v>
      </c>
      <c r="G2135" s="155"/>
      <c r="H2135" s="156"/>
      <c r="I2135" s="53"/>
      <c r="J2135" s="53"/>
      <c r="K2135" s="53"/>
      <c r="L2135" s="53"/>
      <c r="M2135" s="53"/>
      <c r="N2135" s="53"/>
      <c r="O2135" s="53"/>
      <c r="P2135" s="53"/>
      <c r="Q2135" s="53"/>
      <c r="R2135" s="59"/>
    </row>
    <row r="2136" spans="1:18" x14ac:dyDescent="0.25">
      <c r="A2136" s="80">
        <v>229</v>
      </c>
      <c r="B2136" s="17" t="s">
        <v>1653</v>
      </c>
      <c r="C2136" s="39" t="s">
        <v>1438</v>
      </c>
      <c r="D2136" s="135"/>
      <c r="E2136" s="155"/>
      <c r="F2136" s="154"/>
      <c r="G2136" s="155"/>
      <c r="H2136" s="156"/>
      <c r="I2136" s="53"/>
      <c r="J2136" s="53"/>
      <c r="K2136" s="53"/>
      <c r="L2136" s="53"/>
      <c r="M2136" s="53"/>
      <c r="N2136" s="53"/>
      <c r="O2136" s="53"/>
      <c r="P2136" s="53"/>
      <c r="Q2136" s="53"/>
      <c r="R2136" s="59"/>
    </row>
    <row r="2137" spans="1:18" x14ac:dyDescent="0.25">
      <c r="A2137" s="80">
        <v>230</v>
      </c>
      <c r="B2137" s="24" t="s">
        <v>1654</v>
      </c>
      <c r="C2137" s="39" t="s">
        <v>1438</v>
      </c>
      <c r="D2137" s="135"/>
      <c r="E2137" s="155"/>
      <c r="F2137" s="154"/>
      <c r="G2137" s="155"/>
      <c r="H2137" s="156"/>
      <c r="I2137" s="53"/>
      <c r="J2137" s="53"/>
      <c r="K2137" s="53"/>
      <c r="L2137" s="53"/>
      <c r="M2137" s="53"/>
      <c r="N2137" s="53"/>
      <c r="O2137" s="53"/>
      <c r="P2137" s="53"/>
      <c r="Q2137" s="53"/>
      <c r="R2137" s="59"/>
    </row>
    <row r="2138" spans="1:18" x14ac:dyDescent="0.25">
      <c r="A2138" s="80">
        <v>231</v>
      </c>
      <c r="B2138" s="24" t="s">
        <v>1655</v>
      </c>
      <c r="C2138" s="39" t="s">
        <v>1438</v>
      </c>
      <c r="D2138" s="38">
        <v>1</v>
      </c>
      <c r="E2138" s="26" t="s">
        <v>1656</v>
      </c>
      <c r="F2138" s="39">
        <f>10000*12</f>
        <v>120000</v>
      </c>
      <c r="G2138" s="155"/>
      <c r="H2138" s="156"/>
      <c r="I2138" s="53"/>
      <c r="J2138" s="53"/>
      <c r="K2138" s="53"/>
      <c r="L2138" s="53"/>
      <c r="M2138" s="53"/>
      <c r="N2138" s="53"/>
      <c r="O2138" s="53"/>
      <c r="P2138" s="53"/>
      <c r="Q2138" s="53"/>
      <c r="R2138" s="59"/>
    </row>
    <row r="2139" spans="1:18" x14ac:dyDescent="0.25">
      <c r="A2139" s="80">
        <v>232</v>
      </c>
      <c r="B2139" s="24" t="s">
        <v>1657</v>
      </c>
      <c r="C2139" s="39" t="s">
        <v>1438</v>
      </c>
      <c r="D2139" s="135">
        <v>5</v>
      </c>
      <c r="E2139" s="155" t="s">
        <v>1445</v>
      </c>
      <c r="F2139" s="154">
        <f>10000*12</f>
        <v>120000</v>
      </c>
      <c r="G2139" s="155"/>
      <c r="H2139" s="156"/>
      <c r="I2139" s="53"/>
      <c r="J2139" s="53"/>
      <c r="K2139" s="53"/>
      <c r="L2139" s="53"/>
      <c r="M2139" s="53"/>
      <c r="N2139" s="53"/>
      <c r="O2139" s="53"/>
      <c r="P2139" s="53"/>
      <c r="Q2139" s="53"/>
      <c r="R2139" s="59"/>
    </row>
    <row r="2140" spans="1:18" x14ac:dyDescent="0.25">
      <c r="A2140" s="80">
        <v>233</v>
      </c>
      <c r="B2140" s="24" t="s">
        <v>1658</v>
      </c>
      <c r="C2140" s="39" t="s">
        <v>1438</v>
      </c>
      <c r="D2140" s="135"/>
      <c r="E2140" s="155"/>
      <c r="F2140" s="154"/>
      <c r="G2140" s="155"/>
      <c r="H2140" s="156"/>
      <c r="I2140" s="53"/>
      <c r="J2140" s="53"/>
      <c r="K2140" s="53"/>
      <c r="L2140" s="53"/>
      <c r="M2140" s="53"/>
      <c r="N2140" s="53"/>
      <c r="O2140" s="53"/>
      <c r="P2140" s="53"/>
      <c r="Q2140" s="53"/>
      <c r="R2140" s="59"/>
    </row>
    <row r="2141" spans="1:18" x14ac:dyDescent="0.25">
      <c r="A2141" s="80">
        <v>234</v>
      </c>
      <c r="B2141" s="17" t="s">
        <v>1659</v>
      </c>
      <c r="C2141" s="39" t="s">
        <v>1438</v>
      </c>
      <c r="D2141" s="135"/>
      <c r="E2141" s="155"/>
      <c r="F2141" s="154"/>
      <c r="G2141" s="155"/>
      <c r="H2141" s="156"/>
      <c r="I2141" s="53"/>
      <c r="J2141" s="53"/>
      <c r="K2141" s="53"/>
      <c r="L2141" s="53"/>
      <c r="M2141" s="53"/>
      <c r="N2141" s="53"/>
      <c r="O2141" s="53"/>
      <c r="P2141" s="53"/>
      <c r="Q2141" s="53"/>
      <c r="R2141" s="59"/>
    </row>
    <row r="2142" spans="1:18" x14ac:dyDescent="0.25">
      <c r="A2142" s="80">
        <v>235</v>
      </c>
      <c r="B2142" s="17" t="s">
        <v>1660</v>
      </c>
      <c r="C2142" s="39" t="s">
        <v>1438</v>
      </c>
      <c r="D2142" s="135"/>
      <c r="E2142" s="155"/>
      <c r="F2142" s="154"/>
      <c r="G2142" s="155"/>
      <c r="H2142" s="156"/>
      <c r="I2142" s="53"/>
      <c r="J2142" s="53"/>
      <c r="K2142" s="53"/>
      <c r="L2142" s="53"/>
      <c r="M2142" s="53"/>
      <c r="N2142" s="53"/>
      <c r="O2142" s="53"/>
      <c r="P2142" s="53"/>
      <c r="Q2142" s="53"/>
      <c r="R2142" s="59"/>
    </row>
    <row r="2143" spans="1:18" x14ac:dyDescent="0.25">
      <c r="A2143" s="80">
        <v>236</v>
      </c>
      <c r="B2143" s="17" t="s">
        <v>1573</v>
      </c>
      <c r="C2143" s="39" t="s">
        <v>1438</v>
      </c>
      <c r="D2143" s="135"/>
      <c r="E2143" s="155"/>
      <c r="F2143" s="154"/>
      <c r="G2143" s="155"/>
      <c r="H2143" s="156"/>
      <c r="I2143" s="53"/>
      <c r="J2143" s="53"/>
      <c r="K2143" s="53"/>
      <c r="L2143" s="53"/>
      <c r="M2143" s="53"/>
      <c r="N2143" s="53"/>
      <c r="O2143" s="53"/>
      <c r="P2143" s="53"/>
      <c r="Q2143" s="53"/>
      <c r="R2143" s="59"/>
    </row>
    <row r="2144" spans="1:18" x14ac:dyDescent="0.25">
      <c r="A2144" s="80">
        <v>237</v>
      </c>
      <c r="B2144" s="17" t="s">
        <v>1661</v>
      </c>
      <c r="C2144" s="39" t="s">
        <v>1438</v>
      </c>
      <c r="D2144" s="38">
        <v>1</v>
      </c>
      <c r="E2144" s="26" t="s">
        <v>1528</v>
      </c>
      <c r="F2144" s="39">
        <f t="shared" ref="F2144" si="11">13000*12</f>
        <v>156000</v>
      </c>
      <c r="G2144" s="155" t="s">
        <v>551</v>
      </c>
      <c r="H2144" s="156">
        <v>20</v>
      </c>
      <c r="I2144" s="53"/>
      <c r="J2144" s="53"/>
      <c r="K2144" s="53"/>
      <c r="L2144" s="53"/>
      <c r="M2144" s="53"/>
      <c r="N2144" s="53"/>
      <c r="O2144" s="53"/>
      <c r="P2144" s="53"/>
      <c r="Q2144" s="53"/>
      <c r="R2144" s="59"/>
    </row>
    <row r="2145" spans="1:18" x14ac:dyDescent="0.25">
      <c r="A2145" s="80">
        <v>238</v>
      </c>
      <c r="B2145" s="24" t="s">
        <v>1662</v>
      </c>
      <c r="C2145" s="39" t="s">
        <v>1438</v>
      </c>
      <c r="D2145" s="135">
        <v>19</v>
      </c>
      <c r="E2145" s="155" t="s">
        <v>1445</v>
      </c>
      <c r="F2145" s="154">
        <f>10000*12</f>
        <v>120000</v>
      </c>
      <c r="G2145" s="155"/>
      <c r="H2145" s="156"/>
      <c r="I2145" s="53"/>
      <c r="J2145" s="53"/>
      <c r="K2145" s="53"/>
      <c r="L2145" s="53"/>
      <c r="M2145" s="53"/>
      <c r="N2145" s="53"/>
      <c r="O2145" s="53"/>
      <c r="P2145" s="53"/>
      <c r="Q2145" s="53"/>
      <c r="R2145" s="59"/>
    </row>
    <row r="2146" spans="1:18" x14ac:dyDescent="0.25">
      <c r="A2146" s="80">
        <v>239</v>
      </c>
      <c r="B2146" s="24" t="s">
        <v>1663</v>
      </c>
      <c r="C2146" s="39" t="s">
        <v>1438</v>
      </c>
      <c r="D2146" s="135"/>
      <c r="E2146" s="155"/>
      <c r="F2146" s="154"/>
      <c r="G2146" s="155"/>
      <c r="H2146" s="156"/>
      <c r="I2146" s="53"/>
      <c r="J2146" s="53"/>
      <c r="K2146" s="53"/>
      <c r="L2146" s="53"/>
      <c r="M2146" s="53"/>
      <c r="N2146" s="53"/>
      <c r="O2146" s="53"/>
      <c r="P2146" s="53"/>
      <c r="Q2146" s="53"/>
      <c r="R2146" s="59"/>
    </row>
    <row r="2147" spans="1:18" x14ac:dyDescent="0.25">
      <c r="A2147" s="80">
        <v>240</v>
      </c>
      <c r="B2147" s="24" t="s">
        <v>1664</v>
      </c>
      <c r="C2147" s="39" t="s">
        <v>1438</v>
      </c>
      <c r="D2147" s="135"/>
      <c r="E2147" s="155"/>
      <c r="F2147" s="154"/>
      <c r="G2147" s="155"/>
      <c r="H2147" s="156"/>
      <c r="I2147" s="53"/>
      <c r="J2147" s="53"/>
      <c r="K2147" s="53"/>
      <c r="L2147" s="53"/>
      <c r="M2147" s="53"/>
      <c r="N2147" s="53"/>
      <c r="O2147" s="53"/>
      <c r="P2147" s="53"/>
      <c r="Q2147" s="53"/>
      <c r="R2147" s="59"/>
    </row>
    <row r="2148" spans="1:18" x14ac:dyDescent="0.25">
      <c r="A2148" s="80">
        <v>241</v>
      </c>
      <c r="B2148" s="24" t="s">
        <v>1534</v>
      </c>
      <c r="C2148" s="39" t="s">
        <v>1438</v>
      </c>
      <c r="D2148" s="135"/>
      <c r="E2148" s="155"/>
      <c r="F2148" s="154"/>
      <c r="G2148" s="155"/>
      <c r="H2148" s="156"/>
      <c r="I2148" s="53"/>
      <c r="J2148" s="53"/>
      <c r="K2148" s="53"/>
      <c r="L2148" s="53"/>
      <c r="M2148" s="53"/>
      <c r="N2148" s="53"/>
      <c r="O2148" s="53"/>
      <c r="P2148" s="53"/>
      <c r="Q2148" s="53"/>
      <c r="R2148" s="59"/>
    </row>
    <row r="2149" spans="1:18" x14ac:dyDescent="0.25">
      <c r="A2149" s="80">
        <v>242</v>
      </c>
      <c r="B2149" s="24" t="s">
        <v>1665</v>
      </c>
      <c r="C2149" s="39" t="s">
        <v>1438</v>
      </c>
      <c r="D2149" s="135"/>
      <c r="E2149" s="155"/>
      <c r="F2149" s="154"/>
      <c r="G2149" s="155"/>
      <c r="H2149" s="156"/>
      <c r="I2149" s="53"/>
      <c r="J2149" s="53"/>
      <c r="K2149" s="53"/>
      <c r="L2149" s="53"/>
      <c r="M2149" s="53"/>
      <c r="N2149" s="53"/>
      <c r="O2149" s="53"/>
      <c r="P2149" s="53"/>
      <c r="Q2149" s="53"/>
      <c r="R2149" s="59"/>
    </row>
    <row r="2150" spans="1:18" x14ac:dyDescent="0.25">
      <c r="A2150" s="80">
        <v>243</v>
      </c>
      <c r="B2150" s="24" t="s">
        <v>1666</v>
      </c>
      <c r="C2150" s="39" t="s">
        <v>1438</v>
      </c>
      <c r="D2150" s="135"/>
      <c r="E2150" s="155"/>
      <c r="F2150" s="154"/>
      <c r="G2150" s="155"/>
      <c r="H2150" s="156"/>
      <c r="I2150" s="53"/>
      <c r="J2150" s="53"/>
      <c r="K2150" s="53"/>
      <c r="L2150" s="53"/>
      <c r="M2150" s="53"/>
      <c r="N2150" s="53"/>
      <c r="O2150" s="53"/>
      <c r="P2150" s="53"/>
      <c r="Q2150" s="53"/>
      <c r="R2150" s="59"/>
    </row>
    <row r="2151" spans="1:18" x14ac:dyDescent="0.25">
      <c r="A2151" s="80">
        <v>244</v>
      </c>
      <c r="B2151" s="24" t="s">
        <v>1667</v>
      </c>
      <c r="C2151" s="39" t="s">
        <v>1438</v>
      </c>
      <c r="D2151" s="135"/>
      <c r="E2151" s="155"/>
      <c r="F2151" s="154"/>
      <c r="G2151" s="155"/>
      <c r="H2151" s="156"/>
      <c r="I2151" s="53"/>
      <c r="J2151" s="53"/>
      <c r="K2151" s="53"/>
      <c r="L2151" s="53"/>
      <c r="M2151" s="53"/>
      <c r="N2151" s="53"/>
      <c r="O2151" s="53"/>
      <c r="P2151" s="53"/>
      <c r="Q2151" s="53"/>
      <c r="R2151" s="59"/>
    </row>
    <row r="2152" spans="1:18" x14ac:dyDescent="0.25">
      <c r="A2152" s="80">
        <v>245</v>
      </c>
      <c r="B2152" s="24" t="s">
        <v>1526</v>
      </c>
      <c r="C2152" s="39" t="s">
        <v>1438</v>
      </c>
      <c r="D2152" s="135"/>
      <c r="E2152" s="155"/>
      <c r="F2152" s="154"/>
      <c r="G2152" s="155"/>
      <c r="H2152" s="156"/>
      <c r="I2152" s="53"/>
      <c r="J2152" s="53"/>
      <c r="K2152" s="53"/>
      <c r="L2152" s="53"/>
      <c r="M2152" s="53"/>
      <c r="N2152" s="53"/>
      <c r="O2152" s="53"/>
      <c r="P2152" s="53"/>
      <c r="Q2152" s="53"/>
      <c r="R2152" s="59"/>
    </row>
    <row r="2153" spans="1:18" x14ac:dyDescent="0.25">
      <c r="A2153" s="80">
        <v>246</v>
      </c>
      <c r="B2153" s="24" t="s">
        <v>1668</v>
      </c>
      <c r="C2153" s="39" t="s">
        <v>1438</v>
      </c>
      <c r="D2153" s="135"/>
      <c r="E2153" s="155"/>
      <c r="F2153" s="154"/>
      <c r="G2153" s="155"/>
      <c r="H2153" s="156"/>
      <c r="I2153" s="53"/>
      <c r="J2153" s="53"/>
      <c r="K2153" s="53"/>
      <c r="L2153" s="53"/>
      <c r="M2153" s="53"/>
      <c r="N2153" s="53"/>
      <c r="O2153" s="53"/>
      <c r="P2153" s="53"/>
      <c r="Q2153" s="53"/>
      <c r="R2153" s="59"/>
    </row>
    <row r="2154" spans="1:18" x14ac:dyDescent="0.25">
      <c r="A2154" s="80">
        <v>247</v>
      </c>
      <c r="B2154" s="24" t="s">
        <v>1669</v>
      </c>
      <c r="C2154" s="39" t="s">
        <v>1438</v>
      </c>
      <c r="D2154" s="135"/>
      <c r="E2154" s="155"/>
      <c r="F2154" s="154"/>
      <c r="G2154" s="155"/>
      <c r="H2154" s="156"/>
      <c r="I2154" s="53"/>
      <c r="J2154" s="53"/>
      <c r="K2154" s="53"/>
      <c r="L2154" s="53"/>
      <c r="M2154" s="53"/>
      <c r="N2154" s="53"/>
      <c r="O2154" s="53"/>
      <c r="P2154" s="53"/>
      <c r="Q2154" s="53"/>
      <c r="R2154" s="59"/>
    </row>
    <row r="2155" spans="1:18" x14ac:dyDescent="0.25">
      <c r="A2155" s="80">
        <v>248</v>
      </c>
      <c r="B2155" s="24" t="s">
        <v>1670</v>
      </c>
      <c r="C2155" s="39" t="s">
        <v>1438</v>
      </c>
      <c r="D2155" s="135"/>
      <c r="E2155" s="155"/>
      <c r="F2155" s="154"/>
      <c r="G2155" s="155"/>
      <c r="H2155" s="156"/>
      <c r="I2155" s="53"/>
      <c r="J2155" s="53"/>
      <c r="K2155" s="53"/>
      <c r="L2155" s="53"/>
      <c r="M2155" s="53"/>
      <c r="N2155" s="53"/>
      <c r="O2155" s="53"/>
      <c r="P2155" s="53"/>
      <c r="Q2155" s="53"/>
      <c r="R2155" s="59"/>
    </row>
    <row r="2156" spans="1:18" x14ac:dyDescent="0.25">
      <c r="A2156" s="80">
        <v>249</v>
      </c>
      <c r="B2156" s="24" t="s">
        <v>1661</v>
      </c>
      <c r="C2156" s="39" t="s">
        <v>1438</v>
      </c>
      <c r="D2156" s="135"/>
      <c r="E2156" s="155"/>
      <c r="F2156" s="154"/>
      <c r="G2156" s="155"/>
      <c r="H2156" s="156"/>
      <c r="I2156" s="53"/>
      <c r="J2156" s="53"/>
      <c r="K2156" s="53"/>
      <c r="L2156" s="53"/>
      <c r="M2156" s="53"/>
      <c r="N2156" s="53"/>
      <c r="O2156" s="53"/>
      <c r="P2156" s="53"/>
      <c r="Q2156" s="53"/>
      <c r="R2156" s="59"/>
    </row>
    <row r="2157" spans="1:18" x14ac:dyDescent="0.25">
      <c r="A2157" s="80">
        <v>250</v>
      </c>
      <c r="B2157" s="24" t="s">
        <v>1671</v>
      </c>
      <c r="C2157" s="39" t="s">
        <v>1438</v>
      </c>
      <c r="D2157" s="135"/>
      <c r="E2157" s="155"/>
      <c r="F2157" s="154"/>
      <c r="G2157" s="155"/>
      <c r="H2157" s="156"/>
      <c r="I2157" s="53"/>
      <c r="J2157" s="53"/>
      <c r="K2157" s="53"/>
      <c r="L2157" s="53"/>
      <c r="M2157" s="53"/>
      <c r="N2157" s="53"/>
      <c r="O2157" s="53"/>
      <c r="P2157" s="53"/>
      <c r="Q2157" s="53"/>
      <c r="R2157" s="59"/>
    </row>
    <row r="2158" spans="1:18" x14ac:dyDescent="0.25">
      <c r="A2158" s="80">
        <v>251</v>
      </c>
      <c r="B2158" s="24" t="s">
        <v>1672</v>
      </c>
      <c r="C2158" s="39" t="s">
        <v>1438</v>
      </c>
      <c r="D2158" s="135"/>
      <c r="E2158" s="155"/>
      <c r="F2158" s="154"/>
      <c r="G2158" s="155"/>
      <c r="H2158" s="156"/>
      <c r="I2158" s="53"/>
      <c r="J2158" s="53"/>
      <c r="K2158" s="53"/>
      <c r="L2158" s="53"/>
      <c r="M2158" s="53"/>
      <c r="N2158" s="53"/>
      <c r="O2158" s="53"/>
      <c r="P2158" s="53"/>
      <c r="Q2158" s="53"/>
      <c r="R2158" s="59"/>
    </row>
    <row r="2159" spans="1:18" x14ac:dyDescent="0.25">
      <c r="A2159" s="80">
        <v>252</v>
      </c>
      <c r="B2159" s="24" t="s">
        <v>1673</v>
      </c>
      <c r="C2159" s="39" t="s">
        <v>1438</v>
      </c>
      <c r="D2159" s="135"/>
      <c r="E2159" s="155"/>
      <c r="F2159" s="154"/>
      <c r="G2159" s="155"/>
      <c r="H2159" s="156"/>
      <c r="I2159" s="53"/>
      <c r="J2159" s="53"/>
      <c r="K2159" s="53"/>
      <c r="L2159" s="53"/>
      <c r="M2159" s="53"/>
      <c r="N2159" s="53"/>
      <c r="O2159" s="53"/>
      <c r="P2159" s="53"/>
      <c r="Q2159" s="53"/>
      <c r="R2159" s="59"/>
    </row>
    <row r="2160" spans="1:18" x14ac:dyDescent="0.25">
      <c r="A2160" s="80">
        <v>253</v>
      </c>
      <c r="B2160" s="24" t="s">
        <v>1674</v>
      </c>
      <c r="C2160" s="39" t="s">
        <v>1438</v>
      </c>
      <c r="D2160" s="135"/>
      <c r="E2160" s="155"/>
      <c r="F2160" s="154"/>
      <c r="G2160" s="155"/>
      <c r="H2160" s="156"/>
      <c r="I2160" s="53"/>
      <c r="J2160" s="53"/>
      <c r="K2160" s="53"/>
      <c r="L2160" s="53"/>
      <c r="M2160" s="53"/>
      <c r="N2160" s="53"/>
      <c r="O2160" s="53"/>
      <c r="P2160" s="53"/>
      <c r="Q2160" s="53"/>
      <c r="R2160" s="59"/>
    </row>
    <row r="2161" spans="1:18" x14ac:dyDescent="0.25">
      <c r="A2161" s="80">
        <v>254</v>
      </c>
      <c r="B2161" s="24" t="s">
        <v>1675</v>
      </c>
      <c r="C2161" s="39" t="s">
        <v>1438</v>
      </c>
      <c r="D2161" s="135"/>
      <c r="E2161" s="155"/>
      <c r="F2161" s="154"/>
      <c r="G2161" s="155"/>
      <c r="H2161" s="156"/>
      <c r="I2161" s="53"/>
      <c r="J2161" s="53"/>
      <c r="K2161" s="53"/>
      <c r="L2161" s="53"/>
      <c r="M2161" s="53"/>
      <c r="N2161" s="53"/>
      <c r="O2161" s="53"/>
      <c r="P2161" s="53"/>
      <c r="Q2161" s="53"/>
      <c r="R2161" s="59"/>
    </row>
    <row r="2162" spans="1:18" x14ac:dyDescent="0.25">
      <c r="A2162" s="80">
        <v>255</v>
      </c>
      <c r="B2162" s="24" t="s">
        <v>1676</v>
      </c>
      <c r="C2162" s="39" t="s">
        <v>1438</v>
      </c>
      <c r="D2162" s="135"/>
      <c r="E2162" s="155"/>
      <c r="F2162" s="154"/>
      <c r="G2162" s="155"/>
      <c r="H2162" s="156"/>
      <c r="I2162" s="53"/>
      <c r="J2162" s="53"/>
      <c r="K2162" s="53"/>
      <c r="L2162" s="53"/>
      <c r="M2162" s="53"/>
      <c r="N2162" s="53"/>
      <c r="O2162" s="53"/>
      <c r="P2162" s="53"/>
      <c r="Q2162" s="53"/>
      <c r="R2162" s="59"/>
    </row>
    <row r="2163" spans="1:18" x14ac:dyDescent="0.25">
      <c r="A2163" s="80">
        <v>256</v>
      </c>
      <c r="B2163" s="24" t="s">
        <v>1677</v>
      </c>
      <c r="C2163" s="39" t="s">
        <v>1438</v>
      </c>
      <c r="D2163" s="135"/>
      <c r="E2163" s="155"/>
      <c r="F2163" s="154"/>
      <c r="G2163" s="155"/>
      <c r="H2163" s="156"/>
      <c r="I2163" s="53"/>
      <c r="J2163" s="53"/>
      <c r="K2163" s="53"/>
      <c r="L2163" s="53"/>
      <c r="M2163" s="53"/>
      <c r="N2163" s="53"/>
      <c r="O2163" s="53"/>
      <c r="P2163" s="53"/>
      <c r="Q2163" s="53"/>
      <c r="R2163" s="59"/>
    </row>
    <row r="2164" spans="1:18" x14ac:dyDescent="0.25">
      <c r="A2164" s="80">
        <v>257</v>
      </c>
      <c r="B2164" s="24" t="s">
        <v>1678</v>
      </c>
      <c r="C2164" s="39" t="s">
        <v>1438</v>
      </c>
      <c r="D2164" s="135">
        <v>4</v>
      </c>
      <c r="E2164" s="155" t="s">
        <v>1502</v>
      </c>
      <c r="F2164" s="154">
        <f>12*6000</f>
        <v>72000</v>
      </c>
      <c r="G2164" s="155" t="s">
        <v>1679</v>
      </c>
      <c r="H2164" s="156">
        <v>19</v>
      </c>
      <c r="I2164" s="53"/>
      <c r="J2164" s="53"/>
      <c r="K2164" s="53"/>
      <c r="L2164" s="53"/>
      <c r="M2164" s="53"/>
      <c r="N2164" s="53"/>
      <c r="O2164" s="53"/>
      <c r="P2164" s="53"/>
      <c r="Q2164" s="53"/>
      <c r="R2164" s="59"/>
    </row>
    <row r="2165" spans="1:18" x14ac:dyDescent="0.25">
      <c r="A2165" s="80">
        <v>258</v>
      </c>
      <c r="B2165" s="24" t="s">
        <v>1680</v>
      </c>
      <c r="C2165" s="39" t="s">
        <v>1438</v>
      </c>
      <c r="D2165" s="135"/>
      <c r="E2165" s="155"/>
      <c r="F2165" s="154"/>
      <c r="G2165" s="155"/>
      <c r="H2165" s="156"/>
      <c r="I2165" s="53"/>
      <c r="J2165" s="53"/>
      <c r="K2165" s="53"/>
      <c r="L2165" s="53"/>
      <c r="M2165" s="53"/>
      <c r="N2165" s="53"/>
      <c r="O2165" s="53"/>
      <c r="P2165" s="53"/>
      <c r="Q2165" s="53"/>
      <c r="R2165" s="59"/>
    </row>
    <row r="2166" spans="1:18" x14ac:dyDescent="0.25">
      <c r="A2166" s="80">
        <v>259</v>
      </c>
      <c r="B2166" s="24" t="s">
        <v>1681</v>
      </c>
      <c r="C2166" s="39" t="s">
        <v>1438</v>
      </c>
      <c r="D2166" s="135"/>
      <c r="E2166" s="155"/>
      <c r="F2166" s="154"/>
      <c r="G2166" s="155"/>
      <c r="H2166" s="156"/>
      <c r="I2166" s="53"/>
      <c r="J2166" s="53"/>
      <c r="K2166" s="53"/>
      <c r="L2166" s="53"/>
      <c r="M2166" s="53"/>
      <c r="N2166" s="53"/>
      <c r="O2166" s="53"/>
      <c r="P2166" s="53"/>
      <c r="Q2166" s="53"/>
      <c r="R2166" s="59"/>
    </row>
    <row r="2167" spans="1:18" x14ac:dyDescent="0.25">
      <c r="A2167" s="80">
        <v>260</v>
      </c>
      <c r="B2167" s="24" t="s">
        <v>1682</v>
      </c>
      <c r="C2167" s="39" t="s">
        <v>1438</v>
      </c>
      <c r="D2167" s="135"/>
      <c r="E2167" s="155"/>
      <c r="F2167" s="154"/>
      <c r="G2167" s="155"/>
      <c r="H2167" s="156"/>
      <c r="I2167" s="53"/>
      <c r="J2167" s="53"/>
      <c r="K2167" s="53"/>
      <c r="L2167" s="53"/>
      <c r="M2167" s="53"/>
      <c r="N2167" s="53"/>
      <c r="O2167" s="53"/>
      <c r="P2167" s="53"/>
      <c r="Q2167" s="53"/>
      <c r="R2167" s="59"/>
    </row>
    <row r="2168" spans="1:18" x14ac:dyDescent="0.25">
      <c r="A2168" s="80">
        <v>261</v>
      </c>
      <c r="B2168" s="24" t="s">
        <v>1683</v>
      </c>
      <c r="C2168" s="39" t="s">
        <v>1438</v>
      </c>
      <c r="D2168" s="135">
        <v>3</v>
      </c>
      <c r="E2168" s="155" t="s">
        <v>1452</v>
      </c>
      <c r="F2168" s="154">
        <f>7000*12</f>
        <v>84000</v>
      </c>
      <c r="G2168" s="155"/>
      <c r="H2168" s="156"/>
      <c r="I2168" s="53"/>
      <c r="J2168" s="53"/>
      <c r="K2168" s="53"/>
      <c r="L2168" s="53"/>
      <c r="M2168" s="53"/>
      <c r="N2168" s="53"/>
      <c r="O2168" s="53"/>
      <c r="P2168" s="53"/>
      <c r="Q2168" s="53"/>
      <c r="R2168" s="59"/>
    </row>
    <row r="2169" spans="1:18" x14ac:dyDescent="0.25">
      <c r="A2169" s="80">
        <v>262</v>
      </c>
      <c r="B2169" s="24" t="s">
        <v>1684</v>
      </c>
      <c r="C2169" s="39" t="s">
        <v>1438</v>
      </c>
      <c r="D2169" s="135"/>
      <c r="E2169" s="155"/>
      <c r="F2169" s="154"/>
      <c r="G2169" s="155"/>
      <c r="H2169" s="156"/>
      <c r="I2169" s="53"/>
      <c r="J2169" s="53"/>
      <c r="K2169" s="53"/>
      <c r="L2169" s="53"/>
      <c r="M2169" s="53"/>
      <c r="N2169" s="53"/>
      <c r="O2169" s="53"/>
      <c r="P2169" s="53"/>
      <c r="Q2169" s="53"/>
      <c r="R2169" s="59"/>
    </row>
    <row r="2170" spans="1:18" x14ac:dyDescent="0.25">
      <c r="A2170" s="80">
        <v>263</v>
      </c>
      <c r="B2170" s="24" t="s">
        <v>1685</v>
      </c>
      <c r="C2170" s="39" t="s">
        <v>1438</v>
      </c>
      <c r="D2170" s="135"/>
      <c r="E2170" s="155"/>
      <c r="F2170" s="154"/>
      <c r="G2170" s="155"/>
      <c r="H2170" s="156"/>
      <c r="I2170" s="53"/>
      <c r="J2170" s="53"/>
      <c r="K2170" s="53"/>
      <c r="L2170" s="53"/>
      <c r="M2170" s="53"/>
      <c r="N2170" s="53"/>
      <c r="O2170" s="53"/>
      <c r="P2170" s="53"/>
      <c r="Q2170" s="53"/>
      <c r="R2170" s="59"/>
    </row>
    <row r="2171" spans="1:18" x14ac:dyDescent="0.25">
      <c r="A2171" s="80">
        <v>264</v>
      </c>
      <c r="B2171" s="24" t="s">
        <v>1686</v>
      </c>
      <c r="C2171" s="39" t="s">
        <v>1438</v>
      </c>
      <c r="D2171" s="135">
        <v>12</v>
      </c>
      <c r="E2171" s="155" t="s">
        <v>1445</v>
      </c>
      <c r="F2171" s="154">
        <f>10000*12</f>
        <v>120000</v>
      </c>
      <c r="G2171" s="155"/>
      <c r="H2171" s="156"/>
      <c r="I2171" s="53"/>
      <c r="J2171" s="53"/>
      <c r="K2171" s="53"/>
      <c r="L2171" s="53"/>
      <c r="M2171" s="53"/>
      <c r="N2171" s="53"/>
      <c r="O2171" s="53"/>
      <c r="P2171" s="53"/>
      <c r="Q2171" s="53"/>
      <c r="R2171" s="59"/>
    </row>
    <row r="2172" spans="1:18" x14ac:dyDescent="0.25">
      <c r="A2172" s="80">
        <v>265</v>
      </c>
      <c r="B2172" s="24" t="s">
        <v>1687</v>
      </c>
      <c r="C2172" s="39" t="s">
        <v>1438</v>
      </c>
      <c r="D2172" s="135"/>
      <c r="E2172" s="155"/>
      <c r="F2172" s="154"/>
      <c r="G2172" s="155"/>
      <c r="H2172" s="156"/>
      <c r="I2172" s="53"/>
      <c r="J2172" s="53"/>
      <c r="K2172" s="53"/>
      <c r="L2172" s="53"/>
      <c r="M2172" s="53"/>
      <c r="N2172" s="53"/>
      <c r="O2172" s="53"/>
      <c r="P2172" s="53"/>
      <c r="Q2172" s="53"/>
      <c r="R2172" s="59"/>
    </row>
    <row r="2173" spans="1:18" x14ac:dyDescent="0.25">
      <c r="A2173" s="80">
        <v>266</v>
      </c>
      <c r="B2173" s="24" t="s">
        <v>1446</v>
      </c>
      <c r="C2173" s="39" t="s">
        <v>1438</v>
      </c>
      <c r="D2173" s="135"/>
      <c r="E2173" s="155"/>
      <c r="F2173" s="154"/>
      <c r="G2173" s="155"/>
      <c r="H2173" s="156"/>
      <c r="I2173" s="53"/>
      <c r="J2173" s="53"/>
      <c r="K2173" s="53"/>
      <c r="L2173" s="53"/>
      <c r="M2173" s="53"/>
      <c r="N2173" s="53"/>
      <c r="O2173" s="53"/>
      <c r="P2173" s="53"/>
      <c r="Q2173" s="53"/>
      <c r="R2173" s="59"/>
    </row>
    <row r="2174" spans="1:18" x14ac:dyDescent="0.25">
      <c r="A2174" s="80">
        <v>267</v>
      </c>
      <c r="B2174" s="24" t="s">
        <v>1447</v>
      </c>
      <c r="C2174" s="39" t="s">
        <v>1438</v>
      </c>
      <c r="D2174" s="135"/>
      <c r="E2174" s="155"/>
      <c r="F2174" s="154"/>
      <c r="G2174" s="155"/>
      <c r="H2174" s="156"/>
      <c r="I2174" s="53"/>
      <c r="J2174" s="53"/>
      <c r="K2174" s="53"/>
      <c r="L2174" s="53"/>
      <c r="M2174" s="53"/>
      <c r="N2174" s="53"/>
      <c r="O2174" s="53"/>
      <c r="P2174" s="53"/>
      <c r="Q2174" s="53"/>
      <c r="R2174" s="59"/>
    </row>
    <row r="2175" spans="1:18" x14ac:dyDescent="0.25">
      <c r="A2175" s="80">
        <v>268</v>
      </c>
      <c r="B2175" s="24" t="s">
        <v>1448</v>
      </c>
      <c r="C2175" s="39" t="s">
        <v>1438</v>
      </c>
      <c r="D2175" s="135"/>
      <c r="E2175" s="155"/>
      <c r="F2175" s="154"/>
      <c r="G2175" s="155"/>
      <c r="H2175" s="156"/>
      <c r="I2175" s="53"/>
      <c r="J2175" s="53"/>
      <c r="K2175" s="53"/>
      <c r="L2175" s="53"/>
      <c r="M2175" s="53"/>
      <c r="N2175" s="53"/>
      <c r="O2175" s="53"/>
      <c r="P2175" s="53"/>
      <c r="Q2175" s="53"/>
      <c r="R2175" s="59"/>
    </row>
    <row r="2176" spans="1:18" x14ac:dyDescent="0.25">
      <c r="A2176" s="80">
        <v>269</v>
      </c>
      <c r="B2176" s="24" t="s">
        <v>1449</v>
      </c>
      <c r="C2176" s="39" t="s">
        <v>1438</v>
      </c>
      <c r="D2176" s="135"/>
      <c r="E2176" s="155"/>
      <c r="F2176" s="154"/>
      <c r="G2176" s="155"/>
      <c r="H2176" s="156"/>
      <c r="I2176" s="53"/>
      <c r="J2176" s="53"/>
      <c r="K2176" s="53"/>
      <c r="L2176" s="53"/>
      <c r="M2176" s="53"/>
      <c r="N2176" s="53"/>
      <c r="O2176" s="53"/>
      <c r="P2176" s="53"/>
      <c r="Q2176" s="53"/>
      <c r="R2176" s="59"/>
    </row>
    <row r="2177" spans="1:18" x14ac:dyDescent="0.25">
      <c r="A2177" s="80">
        <v>270</v>
      </c>
      <c r="B2177" s="24" t="s">
        <v>1688</v>
      </c>
      <c r="C2177" s="39" t="s">
        <v>1438</v>
      </c>
      <c r="D2177" s="135"/>
      <c r="E2177" s="155"/>
      <c r="F2177" s="154"/>
      <c r="G2177" s="155"/>
      <c r="H2177" s="156"/>
      <c r="I2177" s="53"/>
      <c r="J2177" s="53"/>
      <c r="K2177" s="53"/>
      <c r="L2177" s="53"/>
      <c r="M2177" s="53"/>
      <c r="N2177" s="53"/>
      <c r="O2177" s="53"/>
      <c r="P2177" s="53"/>
      <c r="Q2177" s="53"/>
      <c r="R2177" s="59"/>
    </row>
    <row r="2178" spans="1:18" x14ac:dyDescent="0.25">
      <c r="A2178" s="80">
        <v>271</v>
      </c>
      <c r="B2178" s="24" t="s">
        <v>1689</v>
      </c>
      <c r="C2178" s="39" t="s">
        <v>1438</v>
      </c>
      <c r="D2178" s="135"/>
      <c r="E2178" s="155"/>
      <c r="F2178" s="154"/>
      <c r="G2178" s="155"/>
      <c r="H2178" s="156"/>
      <c r="I2178" s="53"/>
      <c r="J2178" s="53"/>
      <c r="K2178" s="53"/>
      <c r="L2178" s="53"/>
      <c r="M2178" s="53"/>
      <c r="N2178" s="53"/>
      <c r="O2178" s="53"/>
      <c r="P2178" s="53"/>
      <c r="Q2178" s="53"/>
      <c r="R2178" s="59"/>
    </row>
    <row r="2179" spans="1:18" x14ac:dyDescent="0.25">
      <c r="A2179" s="80">
        <v>272</v>
      </c>
      <c r="B2179" s="24" t="s">
        <v>1690</v>
      </c>
      <c r="C2179" s="39" t="s">
        <v>1438</v>
      </c>
      <c r="D2179" s="135"/>
      <c r="E2179" s="155"/>
      <c r="F2179" s="154"/>
      <c r="G2179" s="155"/>
      <c r="H2179" s="156"/>
      <c r="I2179" s="53"/>
      <c r="J2179" s="53"/>
      <c r="K2179" s="53"/>
      <c r="L2179" s="53"/>
      <c r="M2179" s="53"/>
      <c r="N2179" s="53"/>
      <c r="O2179" s="53"/>
      <c r="P2179" s="53"/>
      <c r="Q2179" s="53"/>
      <c r="R2179" s="59"/>
    </row>
    <row r="2180" spans="1:18" x14ac:dyDescent="0.25">
      <c r="A2180" s="80">
        <v>273</v>
      </c>
      <c r="B2180" s="24" t="s">
        <v>1691</v>
      </c>
      <c r="C2180" s="39" t="s">
        <v>1438</v>
      </c>
      <c r="D2180" s="135"/>
      <c r="E2180" s="155"/>
      <c r="F2180" s="154"/>
      <c r="G2180" s="155"/>
      <c r="H2180" s="156"/>
      <c r="I2180" s="53"/>
      <c r="J2180" s="53"/>
      <c r="K2180" s="53"/>
      <c r="L2180" s="53"/>
      <c r="M2180" s="53"/>
      <c r="N2180" s="53"/>
      <c r="O2180" s="53"/>
      <c r="P2180" s="53"/>
      <c r="Q2180" s="53"/>
      <c r="R2180" s="59"/>
    </row>
    <row r="2181" spans="1:18" x14ac:dyDescent="0.25">
      <c r="A2181" s="80">
        <v>274</v>
      </c>
      <c r="B2181" s="24" t="s">
        <v>1692</v>
      </c>
      <c r="C2181" s="39" t="s">
        <v>1438</v>
      </c>
      <c r="D2181" s="135"/>
      <c r="E2181" s="155"/>
      <c r="F2181" s="154"/>
      <c r="G2181" s="155"/>
      <c r="H2181" s="156"/>
      <c r="I2181" s="53"/>
      <c r="J2181" s="53"/>
      <c r="K2181" s="53"/>
      <c r="L2181" s="53"/>
      <c r="M2181" s="53"/>
      <c r="N2181" s="53"/>
      <c r="O2181" s="53"/>
      <c r="P2181" s="53"/>
      <c r="Q2181" s="53"/>
      <c r="R2181" s="59"/>
    </row>
    <row r="2182" spans="1:18" x14ac:dyDescent="0.25">
      <c r="A2182" s="80">
        <v>275</v>
      </c>
      <c r="B2182" s="24" t="s">
        <v>1678</v>
      </c>
      <c r="C2182" s="39" t="s">
        <v>1438</v>
      </c>
      <c r="D2182" s="135"/>
      <c r="E2182" s="155"/>
      <c r="F2182" s="154"/>
      <c r="G2182" s="155"/>
      <c r="H2182" s="156"/>
      <c r="I2182" s="53"/>
      <c r="J2182" s="53"/>
      <c r="K2182" s="53"/>
      <c r="L2182" s="53"/>
      <c r="M2182" s="53"/>
      <c r="N2182" s="53"/>
      <c r="O2182" s="53"/>
      <c r="P2182" s="53"/>
      <c r="Q2182" s="53"/>
      <c r="R2182" s="59"/>
    </row>
    <row r="2183" spans="1:18" x14ac:dyDescent="0.25">
      <c r="A2183" s="80">
        <v>276</v>
      </c>
      <c r="B2183" s="17" t="s">
        <v>1693</v>
      </c>
      <c r="C2183" s="39" t="s">
        <v>1438</v>
      </c>
      <c r="D2183" s="135">
        <v>7</v>
      </c>
      <c r="E2183" s="155" t="s">
        <v>1445</v>
      </c>
      <c r="F2183" s="154">
        <f>10000*12</f>
        <v>120000</v>
      </c>
      <c r="G2183" s="155" t="s">
        <v>1694</v>
      </c>
      <c r="H2183" s="156">
        <v>9</v>
      </c>
      <c r="I2183" s="53"/>
      <c r="J2183" s="53"/>
      <c r="K2183" s="53"/>
      <c r="L2183" s="53"/>
      <c r="M2183" s="53"/>
      <c r="N2183" s="53"/>
      <c r="O2183" s="53"/>
      <c r="P2183" s="53"/>
      <c r="Q2183" s="53"/>
      <c r="R2183" s="59"/>
    </row>
    <row r="2184" spans="1:18" x14ac:dyDescent="0.25">
      <c r="A2184" s="80">
        <v>277</v>
      </c>
      <c r="B2184" s="24" t="s">
        <v>1695</v>
      </c>
      <c r="C2184" s="39" t="s">
        <v>1438</v>
      </c>
      <c r="D2184" s="135"/>
      <c r="E2184" s="155"/>
      <c r="F2184" s="154"/>
      <c r="G2184" s="155"/>
      <c r="H2184" s="156"/>
      <c r="I2184" s="53"/>
      <c r="J2184" s="53"/>
      <c r="K2184" s="53"/>
      <c r="L2184" s="53"/>
      <c r="M2184" s="53"/>
      <c r="N2184" s="53"/>
      <c r="O2184" s="53"/>
      <c r="P2184" s="53"/>
      <c r="Q2184" s="53"/>
      <c r="R2184" s="59"/>
    </row>
    <row r="2185" spans="1:18" x14ac:dyDescent="0.25">
      <c r="A2185" s="80">
        <v>278</v>
      </c>
      <c r="B2185" s="24" t="s">
        <v>1696</v>
      </c>
      <c r="C2185" s="39" t="s">
        <v>1438</v>
      </c>
      <c r="D2185" s="135"/>
      <c r="E2185" s="155"/>
      <c r="F2185" s="154"/>
      <c r="G2185" s="155"/>
      <c r="H2185" s="156"/>
      <c r="I2185" s="53"/>
      <c r="J2185" s="53"/>
      <c r="K2185" s="53"/>
      <c r="L2185" s="53"/>
      <c r="M2185" s="53"/>
      <c r="N2185" s="53"/>
      <c r="O2185" s="53"/>
      <c r="P2185" s="53"/>
      <c r="Q2185" s="53"/>
      <c r="R2185" s="59"/>
    </row>
    <row r="2186" spans="1:18" x14ac:dyDescent="0.25">
      <c r="A2186" s="80">
        <v>279</v>
      </c>
      <c r="B2186" s="24" t="s">
        <v>1697</v>
      </c>
      <c r="C2186" s="39" t="s">
        <v>1438</v>
      </c>
      <c r="D2186" s="135"/>
      <c r="E2186" s="155"/>
      <c r="F2186" s="154"/>
      <c r="G2186" s="155"/>
      <c r="H2186" s="156"/>
      <c r="I2186" s="53"/>
      <c r="J2186" s="53"/>
      <c r="K2186" s="53"/>
      <c r="L2186" s="53"/>
      <c r="M2186" s="53"/>
      <c r="N2186" s="53"/>
      <c r="O2186" s="53"/>
      <c r="P2186" s="53"/>
      <c r="Q2186" s="53"/>
      <c r="R2186" s="59"/>
    </row>
    <row r="2187" spans="1:18" x14ac:dyDescent="0.25">
      <c r="A2187" s="80">
        <v>280</v>
      </c>
      <c r="B2187" s="24" t="s">
        <v>1698</v>
      </c>
      <c r="C2187" s="39" t="s">
        <v>1438</v>
      </c>
      <c r="D2187" s="135"/>
      <c r="E2187" s="155"/>
      <c r="F2187" s="154"/>
      <c r="G2187" s="155"/>
      <c r="H2187" s="156"/>
      <c r="I2187" s="53"/>
      <c r="J2187" s="53"/>
      <c r="K2187" s="53"/>
      <c r="L2187" s="53"/>
      <c r="M2187" s="53"/>
      <c r="N2187" s="53"/>
      <c r="O2187" s="53"/>
      <c r="P2187" s="53"/>
      <c r="Q2187" s="53"/>
      <c r="R2187" s="59"/>
    </row>
    <row r="2188" spans="1:18" x14ac:dyDescent="0.25">
      <c r="A2188" s="80">
        <v>281</v>
      </c>
      <c r="B2188" s="24" t="s">
        <v>1699</v>
      </c>
      <c r="C2188" s="39" t="s">
        <v>1438</v>
      </c>
      <c r="D2188" s="135"/>
      <c r="E2188" s="155"/>
      <c r="F2188" s="154"/>
      <c r="G2188" s="155"/>
      <c r="H2188" s="156"/>
      <c r="I2188" s="53"/>
      <c r="J2188" s="53"/>
      <c r="K2188" s="53"/>
      <c r="L2188" s="53"/>
      <c r="M2188" s="53"/>
      <c r="N2188" s="53"/>
      <c r="O2188" s="53"/>
      <c r="P2188" s="53"/>
      <c r="Q2188" s="53"/>
      <c r="R2188" s="59"/>
    </row>
    <row r="2189" spans="1:18" x14ac:dyDescent="0.25">
      <c r="A2189" s="80">
        <v>282</v>
      </c>
      <c r="B2189" s="24" t="s">
        <v>1700</v>
      </c>
      <c r="C2189" s="39" t="s">
        <v>1438</v>
      </c>
      <c r="D2189" s="135"/>
      <c r="E2189" s="155"/>
      <c r="F2189" s="154"/>
      <c r="G2189" s="155"/>
      <c r="H2189" s="156"/>
      <c r="I2189" s="53"/>
      <c r="J2189" s="53"/>
      <c r="K2189" s="53"/>
      <c r="L2189" s="53"/>
      <c r="M2189" s="53"/>
      <c r="N2189" s="53"/>
      <c r="O2189" s="53"/>
      <c r="P2189" s="53"/>
      <c r="Q2189" s="53"/>
      <c r="R2189" s="59"/>
    </row>
    <row r="2190" spans="1:18" x14ac:dyDescent="0.25">
      <c r="A2190" s="80">
        <v>283</v>
      </c>
      <c r="B2190" s="24" t="s">
        <v>1701</v>
      </c>
      <c r="C2190" s="39" t="s">
        <v>1438</v>
      </c>
      <c r="D2190" s="135">
        <v>2</v>
      </c>
      <c r="E2190" s="155" t="s">
        <v>1474</v>
      </c>
      <c r="F2190" s="157">
        <f>10000*12</f>
        <v>120000</v>
      </c>
      <c r="G2190" s="155"/>
      <c r="H2190" s="156"/>
      <c r="I2190" s="53"/>
      <c r="J2190" s="53"/>
      <c r="K2190" s="53"/>
      <c r="L2190" s="53"/>
      <c r="M2190" s="53"/>
      <c r="N2190" s="53"/>
      <c r="O2190" s="53"/>
      <c r="P2190" s="53"/>
      <c r="Q2190" s="53"/>
      <c r="R2190" s="59"/>
    </row>
    <row r="2191" spans="1:18" x14ac:dyDescent="0.25">
      <c r="A2191" s="80">
        <v>284</v>
      </c>
      <c r="B2191" s="24" t="s">
        <v>1702</v>
      </c>
      <c r="C2191" s="39" t="s">
        <v>1438</v>
      </c>
      <c r="D2191" s="135"/>
      <c r="E2191" s="155"/>
      <c r="F2191" s="157"/>
      <c r="G2191" s="155"/>
      <c r="H2191" s="156"/>
      <c r="I2191" s="53"/>
      <c r="J2191" s="53"/>
      <c r="K2191" s="53"/>
      <c r="L2191" s="53"/>
      <c r="M2191" s="53"/>
      <c r="N2191" s="53"/>
      <c r="O2191" s="53"/>
      <c r="P2191" s="53"/>
      <c r="Q2191" s="53"/>
      <c r="R2191" s="59"/>
    </row>
    <row r="2192" spans="1:18" x14ac:dyDescent="0.25">
      <c r="A2192" s="80">
        <v>285</v>
      </c>
      <c r="B2192" s="24" t="s">
        <v>1703</v>
      </c>
      <c r="C2192" s="39" t="s">
        <v>1438</v>
      </c>
      <c r="D2192" s="135">
        <v>4</v>
      </c>
      <c r="E2192" s="155" t="s">
        <v>1704</v>
      </c>
      <c r="F2192" s="154">
        <f>8500*12</f>
        <v>102000</v>
      </c>
      <c r="G2192" s="155" t="s">
        <v>1705</v>
      </c>
      <c r="H2192" s="156">
        <v>4</v>
      </c>
      <c r="I2192" s="53"/>
      <c r="J2192" s="53"/>
      <c r="K2192" s="53"/>
      <c r="L2192" s="53"/>
      <c r="M2192" s="53"/>
      <c r="N2192" s="53"/>
      <c r="O2192" s="53"/>
      <c r="P2192" s="53"/>
      <c r="Q2192" s="53"/>
      <c r="R2192" s="59"/>
    </row>
    <row r="2193" spans="1:18" x14ac:dyDescent="0.25">
      <c r="A2193" s="80">
        <v>286</v>
      </c>
      <c r="B2193" s="24" t="s">
        <v>1706</v>
      </c>
      <c r="C2193" s="39" t="s">
        <v>1438</v>
      </c>
      <c r="D2193" s="135"/>
      <c r="E2193" s="155"/>
      <c r="F2193" s="154"/>
      <c r="G2193" s="155"/>
      <c r="H2193" s="156"/>
      <c r="I2193" s="53"/>
      <c r="J2193" s="53"/>
      <c r="K2193" s="53"/>
      <c r="L2193" s="53"/>
      <c r="M2193" s="53"/>
      <c r="N2193" s="53"/>
      <c r="O2193" s="53"/>
      <c r="P2193" s="53"/>
      <c r="Q2193" s="53"/>
      <c r="R2193" s="59"/>
    </row>
    <row r="2194" spans="1:18" x14ac:dyDescent="0.25">
      <c r="A2194" s="80">
        <v>287</v>
      </c>
      <c r="B2194" s="24" t="s">
        <v>1707</v>
      </c>
      <c r="C2194" s="39" t="s">
        <v>1438</v>
      </c>
      <c r="D2194" s="135"/>
      <c r="E2194" s="155"/>
      <c r="F2194" s="154"/>
      <c r="G2194" s="155"/>
      <c r="H2194" s="156"/>
      <c r="I2194" s="53"/>
      <c r="J2194" s="53"/>
      <c r="K2194" s="53"/>
      <c r="L2194" s="53"/>
      <c r="M2194" s="53"/>
      <c r="N2194" s="53"/>
      <c r="O2194" s="53"/>
      <c r="P2194" s="53"/>
      <c r="Q2194" s="53"/>
      <c r="R2194" s="59"/>
    </row>
    <row r="2195" spans="1:18" x14ac:dyDescent="0.25">
      <c r="A2195" s="80">
        <v>288</v>
      </c>
      <c r="B2195" s="24" t="s">
        <v>1708</v>
      </c>
      <c r="C2195" s="39" t="s">
        <v>1438</v>
      </c>
      <c r="D2195" s="135"/>
      <c r="E2195" s="155"/>
      <c r="F2195" s="154"/>
      <c r="G2195" s="155"/>
      <c r="H2195" s="156"/>
      <c r="I2195" s="53"/>
      <c r="J2195" s="53"/>
      <c r="K2195" s="53"/>
      <c r="L2195" s="53"/>
      <c r="M2195" s="53"/>
      <c r="N2195" s="53"/>
      <c r="O2195" s="53"/>
      <c r="P2195" s="53"/>
      <c r="Q2195" s="53"/>
      <c r="R2195" s="59"/>
    </row>
    <row r="2196" spans="1:18" x14ac:dyDescent="0.25">
      <c r="A2196" s="80">
        <v>289</v>
      </c>
      <c r="B2196" s="24" t="s">
        <v>1709</v>
      </c>
      <c r="C2196" s="39" t="s">
        <v>1438</v>
      </c>
      <c r="D2196" s="135">
        <v>4</v>
      </c>
      <c r="E2196" s="155" t="s">
        <v>1439</v>
      </c>
      <c r="F2196" s="154">
        <f t="shared" ref="F2196" si="12">13000*12</f>
        <v>156000</v>
      </c>
      <c r="G2196" s="155" t="s">
        <v>1710</v>
      </c>
      <c r="H2196" s="156">
        <v>4</v>
      </c>
      <c r="I2196" s="53"/>
      <c r="J2196" s="53"/>
      <c r="K2196" s="53"/>
      <c r="L2196" s="53"/>
      <c r="M2196" s="53"/>
      <c r="N2196" s="53"/>
      <c r="O2196" s="53"/>
      <c r="P2196" s="53"/>
      <c r="Q2196" s="53"/>
      <c r="R2196" s="59"/>
    </row>
    <row r="2197" spans="1:18" x14ac:dyDescent="0.25">
      <c r="A2197" s="80">
        <v>290</v>
      </c>
      <c r="B2197" s="24" t="s">
        <v>1711</v>
      </c>
      <c r="C2197" s="39" t="s">
        <v>1438</v>
      </c>
      <c r="D2197" s="135"/>
      <c r="E2197" s="155"/>
      <c r="F2197" s="154"/>
      <c r="G2197" s="155"/>
      <c r="H2197" s="156"/>
      <c r="I2197" s="53"/>
      <c r="J2197" s="53"/>
      <c r="K2197" s="53"/>
      <c r="L2197" s="53"/>
      <c r="M2197" s="53"/>
      <c r="N2197" s="53"/>
      <c r="O2197" s="53"/>
      <c r="P2197" s="53"/>
      <c r="Q2197" s="53"/>
      <c r="R2197" s="59"/>
    </row>
    <row r="2198" spans="1:18" x14ac:dyDescent="0.25">
      <c r="A2198" s="80">
        <v>291</v>
      </c>
      <c r="B2198" s="24" t="s">
        <v>1712</v>
      </c>
      <c r="C2198" s="39" t="s">
        <v>1438</v>
      </c>
      <c r="D2198" s="135"/>
      <c r="E2198" s="155"/>
      <c r="F2198" s="154"/>
      <c r="G2198" s="155"/>
      <c r="H2198" s="156"/>
      <c r="I2198" s="53"/>
      <c r="J2198" s="53"/>
      <c r="K2198" s="53"/>
      <c r="L2198" s="53"/>
      <c r="M2198" s="53"/>
      <c r="N2198" s="53"/>
      <c r="O2198" s="53"/>
      <c r="P2198" s="53"/>
      <c r="Q2198" s="53"/>
      <c r="R2198" s="59"/>
    </row>
    <row r="2199" spans="1:18" x14ac:dyDescent="0.25">
      <c r="A2199" s="80">
        <v>292</v>
      </c>
      <c r="B2199" s="24" t="s">
        <v>1713</v>
      </c>
      <c r="C2199" s="39" t="s">
        <v>1438</v>
      </c>
      <c r="D2199" s="135"/>
      <c r="E2199" s="155"/>
      <c r="F2199" s="154"/>
      <c r="G2199" s="155"/>
      <c r="H2199" s="156"/>
      <c r="I2199" s="53"/>
      <c r="J2199" s="53"/>
      <c r="K2199" s="53"/>
      <c r="L2199" s="53"/>
      <c r="M2199" s="53"/>
      <c r="N2199" s="53"/>
      <c r="O2199" s="53"/>
      <c r="P2199" s="53"/>
      <c r="Q2199" s="53"/>
      <c r="R2199" s="59"/>
    </row>
    <row r="2200" spans="1:18" x14ac:dyDescent="0.25">
      <c r="A2200" s="145" t="s">
        <v>2407</v>
      </c>
      <c r="B2200" s="146"/>
      <c r="C2200" s="146"/>
      <c r="D2200" s="146"/>
      <c r="E2200" s="146"/>
      <c r="F2200" s="146"/>
      <c r="G2200" s="146"/>
      <c r="H2200" s="147"/>
      <c r="I2200" s="53"/>
      <c r="J2200" s="53"/>
      <c r="K2200" s="53"/>
      <c r="L2200" s="53"/>
      <c r="M2200" s="53"/>
      <c r="N2200" s="53"/>
      <c r="O2200" s="53"/>
      <c r="P2200" s="53"/>
      <c r="Q2200" s="53"/>
      <c r="R2200" s="59"/>
    </row>
    <row r="2201" spans="1:18" x14ac:dyDescent="0.25">
      <c r="A2201" s="78">
        <v>1</v>
      </c>
      <c r="B2201" s="11" t="s">
        <v>2170</v>
      </c>
      <c r="C2201" s="47" t="s">
        <v>2171</v>
      </c>
      <c r="D2201" s="88">
        <v>3</v>
      </c>
      <c r="E2201" s="89" t="s">
        <v>2172</v>
      </c>
      <c r="F2201" s="93">
        <v>96000</v>
      </c>
      <c r="G2201" s="88" t="s">
        <v>809</v>
      </c>
      <c r="H2201" s="91">
        <v>3</v>
      </c>
      <c r="I2201" s="53"/>
      <c r="J2201" s="53"/>
      <c r="K2201" s="53"/>
      <c r="L2201" s="53"/>
      <c r="M2201" s="53"/>
      <c r="N2201" s="53"/>
      <c r="O2201" s="53"/>
      <c r="P2201" s="53"/>
      <c r="Q2201" s="53"/>
      <c r="R2201" s="59"/>
    </row>
    <row r="2202" spans="1:18" x14ac:dyDescent="0.25">
      <c r="A2202" s="78">
        <v>2</v>
      </c>
      <c r="B2202" s="11" t="s">
        <v>1668</v>
      </c>
      <c r="C2202" s="47" t="s">
        <v>2171</v>
      </c>
      <c r="D2202" s="88"/>
      <c r="E2202" s="89"/>
      <c r="F2202" s="93"/>
      <c r="G2202" s="88"/>
      <c r="H2202" s="91"/>
      <c r="I2202" s="53"/>
      <c r="J2202" s="53"/>
      <c r="K2202" s="53"/>
      <c r="L2202" s="53"/>
      <c r="M2202" s="53"/>
      <c r="N2202" s="53"/>
      <c r="O2202" s="53"/>
      <c r="P2202" s="53"/>
      <c r="Q2202" s="53"/>
      <c r="R2202" s="59"/>
    </row>
    <row r="2203" spans="1:18" x14ac:dyDescent="0.25">
      <c r="A2203" s="78">
        <v>3</v>
      </c>
      <c r="B2203" s="11" t="s">
        <v>2173</v>
      </c>
      <c r="C2203" s="47" t="s">
        <v>2171</v>
      </c>
      <c r="D2203" s="88"/>
      <c r="E2203" s="89"/>
      <c r="F2203" s="93"/>
      <c r="G2203" s="88"/>
      <c r="H2203" s="91"/>
      <c r="I2203" s="53"/>
      <c r="J2203" s="53"/>
      <c r="K2203" s="53"/>
      <c r="L2203" s="53"/>
      <c r="M2203" s="53"/>
      <c r="N2203" s="53"/>
      <c r="O2203" s="53"/>
      <c r="P2203" s="53"/>
      <c r="Q2203" s="53"/>
      <c r="R2203" s="59"/>
    </row>
    <row r="2204" spans="1:18" x14ac:dyDescent="0.25">
      <c r="A2204" s="78">
        <v>4</v>
      </c>
      <c r="B2204" s="31" t="s">
        <v>2174</v>
      </c>
      <c r="C2204" s="47" t="s">
        <v>2171</v>
      </c>
      <c r="D2204" s="88">
        <v>16</v>
      </c>
      <c r="E2204" s="89" t="s">
        <v>2172</v>
      </c>
      <c r="F2204" s="93">
        <v>96000</v>
      </c>
      <c r="G2204" s="88" t="s">
        <v>2175</v>
      </c>
      <c r="H2204" s="91">
        <v>23</v>
      </c>
      <c r="I2204" s="53"/>
      <c r="J2204" s="53"/>
      <c r="K2204" s="53"/>
      <c r="L2204" s="53"/>
      <c r="M2204" s="53"/>
      <c r="N2204" s="53"/>
      <c r="O2204" s="53"/>
      <c r="P2204" s="53"/>
      <c r="Q2204" s="53"/>
      <c r="R2204" s="59"/>
    </row>
    <row r="2205" spans="1:18" x14ac:dyDescent="0.25">
      <c r="A2205" s="78">
        <v>5</v>
      </c>
      <c r="B2205" s="31" t="s">
        <v>2176</v>
      </c>
      <c r="C2205" s="47" t="s">
        <v>2171</v>
      </c>
      <c r="D2205" s="88"/>
      <c r="E2205" s="89"/>
      <c r="F2205" s="93"/>
      <c r="G2205" s="88"/>
      <c r="H2205" s="91"/>
      <c r="I2205" s="53"/>
      <c r="J2205" s="53"/>
      <c r="K2205" s="53"/>
      <c r="L2205" s="53"/>
      <c r="M2205" s="53"/>
      <c r="N2205" s="53"/>
      <c r="O2205" s="53"/>
      <c r="P2205" s="53"/>
      <c r="Q2205" s="53"/>
      <c r="R2205" s="59"/>
    </row>
    <row r="2206" spans="1:18" x14ac:dyDescent="0.25">
      <c r="A2206" s="78">
        <v>6</v>
      </c>
      <c r="B2206" s="31" t="s">
        <v>2177</v>
      </c>
      <c r="C2206" s="47" t="s">
        <v>2171</v>
      </c>
      <c r="D2206" s="88"/>
      <c r="E2206" s="89"/>
      <c r="F2206" s="93"/>
      <c r="G2206" s="88"/>
      <c r="H2206" s="91"/>
      <c r="I2206" s="53"/>
      <c r="J2206" s="53"/>
      <c r="K2206" s="53"/>
      <c r="L2206" s="53"/>
      <c r="M2206" s="53"/>
      <c r="N2206" s="53"/>
      <c r="O2206" s="53"/>
      <c r="P2206" s="53"/>
      <c r="Q2206" s="53"/>
      <c r="R2206" s="59"/>
    </row>
    <row r="2207" spans="1:18" x14ac:dyDescent="0.25">
      <c r="A2207" s="78">
        <v>7</v>
      </c>
      <c r="B2207" s="31" t="s">
        <v>2178</v>
      </c>
      <c r="C2207" s="47" t="s">
        <v>2171</v>
      </c>
      <c r="D2207" s="88"/>
      <c r="E2207" s="89"/>
      <c r="F2207" s="93"/>
      <c r="G2207" s="88"/>
      <c r="H2207" s="91"/>
      <c r="I2207" s="53"/>
      <c r="J2207" s="53"/>
      <c r="K2207" s="53"/>
      <c r="L2207" s="53"/>
      <c r="M2207" s="53"/>
      <c r="N2207" s="53"/>
      <c r="O2207" s="53"/>
      <c r="P2207" s="53"/>
      <c r="Q2207" s="53"/>
      <c r="R2207" s="59"/>
    </row>
    <row r="2208" spans="1:18" x14ac:dyDescent="0.25">
      <c r="A2208" s="78">
        <v>8</v>
      </c>
      <c r="B2208" s="31" t="s">
        <v>2179</v>
      </c>
      <c r="C2208" s="47" t="s">
        <v>2171</v>
      </c>
      <c r="D2208" s="88"/>
      <c r="E2208" s="89"/>
      <c r="F2208" s="93"/>
      <c r="G2208" s="88"/>
      <c r="H2208" s="91"/>
      <c r="I2208" s="53"/>
      <c r="J2208" s="53"/>
      <c r="K2208" s="53"/>
      <c r="L2208" s="53"/>
      <c r="M2208" s="53"/>
      <c r="N2208" s="53"/>
      <c r="O2208" s="53"/>
      <c r="P2208" s="53"/>
      <c r="Q2208" s="53"/>
      <c r="R2208" s="59"/>
    </row>
    <row r="2209" spans="1:18" x14ac:dyDescent="0.25">
      <c r="A2209" s="78">
        <v>9</v>
      </c>
      <c r="B2209" s="31" t="s">
        <v>2180</v>
      </c>
      <c r="C2209" s="47" t="s">
        <v>2171</v>
      </c>
      <c r="D2209" s="88"/>
      <c r="E2209" s="89"/>
      <c r="F2209" s="93"/>
      <c r="G2209" s="88"/>
      <c r="H2209" s="91"/>
      <c r="I2209" s="53"/>
      <c r="J2209" s="53"/>
      <c r="K2209" s="53"/>
      <c r="L2209" s="53"/>
      <c r="M2209" s="53"/>
      <c r="N2209" s="53"/>
      <c r="O2209" s="53"/>
      <c r="P2209" s="53"/>
      <c r="Q2209" s="53"/>
      <c r="R2209" s="59"/>
    </row>
    <row r="2210" spans="1:18" x14ac:dyDescent="0.25">
      <c r="A2210" s="78">
        <v>10</v>
      </c>
      <c r="B2210" s="31" t="s">
        <v>1473</v>
      </c>
      <c r="C2210" s="47" t="s">
        <v>2171</v>
      </c>
      <c r="D2210" s="88"/>
      <c r="E2210" s="89"/>
      <c r="F2210" s="93"/>
      <c r="G2210" s="88"/>
      <c r="H2210" s="91"/>
      <c r="I2210" s="53"/>
      <c r="J2210" s="53"/>
      <c r="K2210" s="53"/>
      <c r="L2210" s="53"/>
      <c r="M2210" s="53"/>
      <c r="N2210" s="53"/>
      <c r="O2210" s="53"/>
      <c r="P2210" s="53"/>
      <c r="Q2210" s="53"/>
      <c r="R2210" s="59"/>
    </row>
    <row r="2211" spans="1:18" x14ac:dyDescent="0.25">
      <c r="A2211" s="78">
        <v>11</v>
      </c>
      <c r="B2211" s="31" t="s">
        <v>2181</v>
      </c>
      <c r="C2211" s="47" t="s">
        <v>2171</v>
      </c>
      <c r="D2211" s="88"/>
      <c r="E2211" s="89"/>
      <c r="F2211" s="93"/>
      <c r="G2211" s="88"/>
      <c r="H2211" s="91"/>
      <c r="I2211" s="53"/>
      <c r="J2211" s="53"/>
      <c r="K2211" s="53"/>
      <c r="L2211" s="53"/>
      <c r="M2211" s="53"/>
      <c r="N2211" s="53"/>
      <c r="O2211" s="53"/>
      <c r="P2211" s="53"/>
      <c r="Q2211" s="53"/>
      <c r="R2211" s="59"/>
    </row>
    <row r="2212" spans="1:18" x14ac:dyDescent="0.25">
      <c r="A2212" s="78">
        <v>12</v>
      </c>
      <c r="B2212" s="31" t="s">
        <v>2182</v>
      </c>
      <c r="C2212" s="47" t="s">
        <v>2171</v>
      </c>
      <c r="D2212" s="88"/>
      <c r="E2212" s="89"/>
      <c r="F2212" s="93"/>
      <c r="G2212" s="88"/>
      <c r="H2212" s="91"/>
      <c r="I2212" s="53"/>
      <c r="J2212" s="53"/>
      <c r="K2212" s="53"/>
      <c r="L2212" s="53"/>
      <c r="M2212" s="53"/>
      <c r="N2212" s="53"/>
      <c r="O2212" s="53"/>
      <c r="P2212" s="53"/>
      <c r="Q2212" s="53"/>
      <c r="R2212" s="59"/>
    </row>
    <row r="2213" spans="1:18" x14ac:dyDescent="0.25">
      <c r="A2213" s="81">
        <v>13</v>
      </c>
      <c r="B2213" s="47" t="s">
        <v>2183</v>
      </c>
      <c r="C2213" s="47" t="s">
        <v>2171</v>
      </c>
      <c r="D2213" s="88"/>
      <c r="E2213" s="89"/>
      <c r="F2213" s="93"/>
      <c r="G2213" s="88"/>
      <c r="H2213" s="91"/>
      <c r="I2213" s="53"/>
      <c r="J2213" s="53"/>
      <c r="K2213" s="53"/>
      <c r="L2213" s="53"/>
      <c r="M2213" s="53"/>
      <c r="N2213" s="53"/>
      <c r="O2213" s="53"/>
      <c r="P2213" s="53"/>
      <c r="Q2213" s="53"/>
      <c r="R2213" s="59"/>
    </row>
    <row r="2214" spans="1:18" x14ac:dyDescent="0.25">
      <c r="A2214" s="78">
        <v>14</v>
      </c>
      <c r="B2214" s="31" t="s">
        <v>2184</v>
      </c>
      <c r="C2214" s="47" t="s">
        <v>2171</v>
      </c>
      <c r="D2214" s="88"/>
      <c r="E2214" s="89"/>
      <c r="F2214" s="93"/>
      <c r="G2214" s="88"/>
      <c r="H2214" s="91"/>
      <c r="I2214" s="53"/>
      <c r="J2214" s="53"/>
      <c r="K2214" s="53"/>
      <c r="L2214" s="53"/>
      <c r="M2214" s="53"/>
      <c r="N2214" s="53"/>
      <c r="O2214" s="53"/>
      <c r="P2214" s="53"/>
      <c r="Q2214" s="53"/>
      <c r="R2214" s="59"/>
    </row>
    <row r="2215" spans="1:18" x14ac:dyDescent="0.25">
      <c r="A2215" s="78">
        <v>15</v>
      </c>
      <c r="B2215" s="31" t="s">
        <v>2185</v>
      </c>
      <c r="C2215" s="47" t="s">
        <v>2171</v>
      </c>
      <c r="D2215" s="88"/>
      <c r="E2215" s="89"/>
      <c r="F2215" s="93"/>
      <c r="G2215" s="88"/>
      <c r="H2215" s="91"/>
      <c r="I2215" s="53"/>
      <c r="J2215" s="53"/>
      <c r="K2215" s="53"/>
      <c r="L2215" s="53"/>
      <c r="M2215" s="53"/>
      <c r="N2215" s="53"/>
      <c r="O2215" s="53"/>
      <c r="P2215" s="53"/>
      <c r="Q2215" s="53"/>
      <c r="R2215" s="59"/>
    </row>
    <row r="2216" spans="1:18" x14ac:dyDescent="0.25">
      <c r="A2216" s="78">
        <v>16</v>
      </c>
      <c r="B2216" s="31" t="s">
        <v>2186</v>
      </c>
      <c r="C2216" s="47" t="s">
        <v>2171</v>
      </c>
      <c r="D2216" s="88"/>
      <c r="E2216" s="89"/>
      <c r="F2216" s="93"/>
      <c r="G2216" s="88"/>
      <c r="H2216" s="91"/>
      <c r="I2216" s="53"/>
      <c r="J2216" s="53"/>
      <c r="K2216" s="53"/>
      <c r="L2216" s="53"/>
      <c r="M2216" s="53"/>
      <c r="N2216" s="53"/>
      <c r="O2216" s="53"/>
      <c r="P2216" s="53"/>
      <c r="Q2216" s="53"/>
      <c r="R2216" s="59"/>
    </row>
    <row r="2217" spans="1:18" x14ac:dyDescent="0.25">
      <c r="A2217" s="78">
        <v>17</v>
      </c>
      <c r="B2217" s="31" t="s">
        <v>2187</v>
      </c>
      <c r="C2217" s="47" t="s">
        <v>2171</v>
      </c>
      <c r="D2217" s="88"/>
      <c r="E2217" s="89"/>
      <c r="F2217" s="93"/>
      <c r="G2217" s="88"/>
      <c r="H2217" s="91"/>
      <c r="I2217" s="53"/>
      <c r="J2217" s="53"/>
      <c r="K2217" s="53"/>
      <c r="L2217" s="53"/>
      <c r="M2217" s="53"/>
      <c r="N2217" s="53"/>
      <c r="O2217" s="53"/>
      <c r="P2217" s="53"/>
      <c r="Q2217" s="53"/>
      <c r="R2217" s="59"/>
    </row>
    <row r="2218" spans="1:18" x14ac:dyDescent="0.25">
      <c r="A2218" s="78">
        <v>18</v>
      </c>
      <c r="B2218" s="31" t="s">
        <v>2188</v>
      </c>
      <c r="C2218" s="47" t="s">
        <v>2171</v>
      </c>
      <c r="D2218" s="88"/>
      <c r="E2218" s="89"/>
      <c r="F2218" s="93"/>
      <c r="G2218" s="88"/>
      <c r="H2218" s="91"/>
      <c r="I2218" s="53"/>
      <c r="J2218" s="53"/>
      <c r="K2218" s="53"/>
      <c r="L2218" s="53"/>
      <c r="M2218" s="53"/>
      <c r="N2218" s="53"/>
      <c r="O2218" s="53"/>
      <c r="P2218" s="53"/>
      <c r="Q2218" s="53"/>
      <c r="R2218" s="59"/>
    </row>
    <row r="2219" spans="1:18" x14ac:dyDescent="0.25">
      <c r="A2219" s="78">
        <v>19</v>
      </c>
      <c r="B2219" s="31" t="s">
        <v>2189</v>
      </c>
      <c r="C2219" s="47" t="s">
        <v>2171</v>
      </c>
      <c r="D2219" s="88"/>
      <c r="E2219" s="89"/>
      <c r="F2219" s="93"/>
      <c r="G2219" s="88"/>
      <c r="H2219" s="91"/>
      <c r="I2219" s="53"/>
      <c r="J2219" s="53"/>
      <c r="K2219" s="53"/>
      <c r="L2219" s="53"/>
      <c r="M2219" s="53"/>
      <c r="N2219" s="53"/>
      <c r="O2219" s="53"/>
      <c r="P2219" s="53"/>
      <c r="Q2219" s="53"/>
      <c r="R2219" s="59"/>
    </row>
    <row r="2220" spans="1:18" x14ac:dyDescent="0.25">
      <c r="A2220" s="78">
        <v>20</v>
      </c>
      <c r="B2220" s="31" t="s">
        <v>2190</v>
      </c>
      <c r="C2220" s="47" t="s">
        <v>2171</v>
      </c>
      <c r="D2220" s="88">
        <v>2</v>
      </c>
      <c r="E2220" s="89" t="s">
        <v>1474</v>
      </c>
      <c r="F2220" s="93">
        <f>10000*12</f>
        <v>120000</v>
      </c>
      <c r="G2220" s="88"/>
      <c r="H2220" s="91"/>
      <c r="I2220" s="53"/>
      <c r="J2220" s="53"/>
      <c r="K2220" s="53"/>
      <c r="L2220" s="53"/>
      <c r="M2220" s="53"/>
      <c r="N2220" s="53"/>
      <c r="O2220" s="53"/>
      <c r="P2220" s="53"/>
      <c r="Q2220" s="53"/>
      <c r="R2220" s="59"/>
    </row>
    <row r="2221" spans="1:18" x14ac:dyDescent="0.25">
      <c r="A2221" s="78">
        <v>21</v>
      </c>
      <c r="B2221" s="31" t="s">
        <v>2191</v>
      </c>
      <c r="C2221" s="47" t="s">
        <v>2171</v>
      </c>
      <c r="D2221" s="88"/>
      <c r="E2221" s="89"/>
      <c r="F2221" s="93"/>
      <c r="G2221" s="88"/>
      <c r="H2221" s="91"/>
      <c r="I2221" s="53"/>
      <c r="J2221" s="53"/>
      <c r="K2221" s="53"/>
      <c r="L2221" s="53"/>
      <c r="M2221" s="53"/>
      <c r="N2221" s="53"/>
      <c r="O2221" s="53"/>
      <c r="P2221" s="53"/>
      <c r="Q2221" s="53"/>
      <c r="R2221" s="59"/>
    </row>
    <row r="2222" spans="1:18" x14ac:dyDescent="0.25">
      <c r="A2222" s="78">
        <v>22</v>
      </c>
      <c r="B2222" s="31" t="s">
        <v>2174</v>
      </c>
      <c r="C2222" s="47" t="s">
        <v>2171</v>
      </c>
      <c r="D2222" s="88">
        <v>5</v>
      </c>
      <c r="E2222" s="89" t="s">
        <v>2192</v>
      </c>
      <c r="F2222" s="88">
        <v>186002</v>
      </c>
      <c r="G2222" s="88"/>
      <c r="H2222" s="91"/>
      <c r="I2222" s="53"/>
      <c r="J2222" s="53"/>
      <c r="K2222" s="53"/>
      <c r="L2222" s="53"/>
      <c r="M2222" s="53"/>
      <c r="N2222" s="53"/>
      <c r="O2222" s="53"/>
      <c r="P2222" s="53"/>
      <c r="Q2222" s="53"/>
      <c r="R2222" s="59"/>
    </row>
    <row r="2223" spans="1:18" x14ac:dyDescent="0.25">
      <c r="A2223" s="78">
        <v>23</v>
      </c>
      <c r="B2223" s="31" t="s">
        <v>2182</v>
      </c>
      <c r="C2223" s="47" t="s">
        <v>2171</v>
      </c>
      <c r="D2223" s="88"/>
      <c r="E2223" s="89"/>
      <c r="F2223" s="88"/>
      <c r="G2223" s="88"/>
      <c r="H2223" s="91"/>
      <c r="I2223" s="53"/>
      <c r="J2223" s="53"/>
      <c r="K2223" s="53"/>
      <c r="L2223" s="53"/>
      <c r="M2223" s="53"/>
      <c r="N2223" s="53"/>
      <c r="O2223" s="53"/>
      <c r="P2223" s="53"/>
      <c r="Q2223" s="53"/>
      <c r="R2223" s="59"/>
    </row>
    <row r="2224" spans="1:18" x14ac:dyDescent="0.25">
      <c r="A2224" s="78">
        <v>24</v>
      </c>
      <c r="B2224" s="31" t="s">
        <v>2188</v>
      </c>
      <c r="C2224" s="47" t="s">
        <v>2171</v>
      </c>
      <c r="D2224" s="88"/>
      <c r="E2224" s="89"/>
      <c r="F2224" s="88"/>
      <c r="G2224" s="88"/>
      <c r="H2224" s="91"/>
      <c r="I2224" s="53"/>
      <c r="J2224" s="53"/>
      <c r="K2224" s="53"/>
      <c r="L2224" s="53"/>
      <c r="M2224" s="53"/>
      <c r="N2224" s="53"/>
      <c r="O2224" s="53"/>
      <c r="P2224" s="53"/>
      <c r="Q2224" s="53"/>
      <c r="R2224" s="59"/>
    </row>
    <row r="2225" spans="1:18" x14ac:dyDescent="0.25">
      <c r="A2225" s="78">
        <v>25</v>
      </c>
      <c r="B2225" s="31" t="s">
        <v>2193</v>
      </c>
      <c r="C2225" s="47" t="s">
        <v>2171</v>
      </c>
      <c r="D2225" s="88"/>
      <c r="E2225" s="89"/>
      <c r="F2225" s="88"/>
      <c r="G2225" s="88"/>
      <c r="H2225" s="91"/>
      <c r="I2225" s="53"/>
      <c r="J2225" s="53"/>
      <c r="K2225" s="53"/>
      <c r="L2225" s="53"/>
      <c r="M2225" s="53"/>
      <c r="N2225" s="53"/>
      <c r="O2225" s="53"/>
      <c r="P2225" s="53"/>
      <c r="Q2225" s="53"/>
      <c r="R2225" s="59"/>
    </row>
    <row r="2226" spans="1:18" x14ac:dyDescent="0.25">
      <c r="A2226" s="78">
        <v>26</v>
      </c>
      <c r="B2226" s="31" t="s">
        <v>2194</v>
      </c>
      <c r="C2226" s="47" t="s">
        <v>2171</v>
      </c>
      <c r="D2226" s="88"/>
      <c r="E2226" s="89"/>
      <c r="F2226" s="88"/>
      <c r="G2226" s="88"/>
      <c r="H2226" s="91"/>
      <c r="I2226" s="53"/>
      <c r="J2226" s="53"/>
      <c r="K2226" s="53"/>
      <c r="L2226" s="53"/>
      <c r="M2226" s="53"/>
      <c r="N2226" s="53"/>
      <c r="O2226" s="53"/>
      <c r="P2226" s="53"/>
      <c r="Q2226" s="53"/>
      <c r="R2226" s="59"/>
    </row>
    <row r="2227" spans="1:18" x14ac:dyDescent="0.25">
      <c r="A2227" s="78">
        <v>27</v>
      </c>
      <c r="B2227" s="31" t="s">
        <v>1676</v>
      </c>
      <c r="C2227" s="47" t="s">
        <v>2171</v>
      </c>
      <c r="D2227" s="88">
        <v>9</v>
      </c>
      <c r="E2227" s="89" t="s">
        <v>2172</v>
      </c>
      <c r="F2227" s="93">
        <v>96000</v>
      </c>
      <c r="G2227" s="88" t="s">
        <v>2195</v>
      </c>
      <c r="H2227" s="91">
        <v>16</v>
      </c>
      <c r="I2227" s="53"/>
      <c r="J2227" s="53"/>
      <c r="K2227" s="53"/>
      <c r="L2227" s="53"/>
      <c r="M2227" s="53"/>
      <c r="N2227" s="53"/>
      <c r="O2227" s="53"/>
      <c r="P2227" s="53"/>
      <c r="Q2227" s="53"/>
      <c r="R2227" s="59"/>
    </row>
    <row r="2228" spans="1:18" x14ac:dyDescent="0.25">
      <c r="A2228" s="78">
        <v>28</v>
      </c>
      <c r="B2228" s="31" t="s">
        <v>2196</v>
      </c>
      <c r="C2228" s="47" t="s">
        <v>2171</v>
      </c>
      <c r="D2228" s="88"/>
      <c r="E2228" s="89"/>
      <c r="F2228" s="93"/>
      <c r="G2228" s="88"/>
      <c r="H2228" s="91"/>
      <c r="I2228" s="53"/>
      <c r="J2228" s="53"/>
      <c r="K2228" s="53"/>
      <c r="L2228" s="53"/>
      <c r="M2228" s="53"/>
      <c r="N2228" s="53"/>
      <c r="O2228" s="53"/>
      <c r="P2228" s="53"/>
      <c r="Q2228" s="53"/>
      <c r="R2228" s="59"/>
    </row>
    <row r="2229" spans="1:18" x14ac:dyDescent="0.25">
      <c r="A2229" s="78">
        <v>29</v>
      </c>
      <c r="B2229" s="31" t="s">
        <v>2197</v>
      </c>
      <c r="C2229" s="47" t="s">
        <v>2171</v>
      </c>
      <c r="D2229" s="88"/>
      <c r="E2229" s="89"/>
      <c r="F2229" s="93"/>
      <c r="G2229" s="88"/>
      <c r="H2229" s="91"/>
      <c r="I2229" s="53"/>
      <c r="J2229" s="53"/>
      <c r="K2229" s="53"/>
      <c r="L2229" s="53"/>
      <c r="M2229" s="53"/>
      <c r="N2229" s="53"/>
      <c r="O2229" s="53"/>
      <c r="P2229" s="53"/>
      <c r="Q2229" s="53"/>
      <c r="R2229" s="59"/>
    </row>
    <row r="2230" spans="1:18" x14ac:dyDescent="0.25">
      <c r="A2230" s="78">
        <v>30</v>
      </c>
      <c r="B2230" s="31" t="s">
        <v>2198</v>
      </c>
      <c r="C2230" s="47" t="s">
        <v>2171</v>
      </c>
      <c r="D2230" s="88"/>
      <c r="E2230" s="89"/>
      <c r="F2230" s="93"/>
      <c r="G2230" s="88"/>
      <c r="H2230" s="91"/>
      <c r="I2230" s="53"/>
      <c r="J2230" s="53"/>
      <c r="K2230" s="53"/>
      <c r="L2230" s="53"/>
      <c r="M2230" s="53"/>
      <c r="N2230" s="53"/>
      <c r="O2230" s="53"/>
      <c r="P2230" s="53"/>
      <c r="Q2230" s="53"/>
      <c r="R2230" s="59"/>
    </row>
    <row r="2231" spans="1:18" x14ac:dyDescent="0.25">
      <c r="A2231" s="78">
        <v>31</v>
      </c>
      <c r="B2231" s="31" t="s">
        <v>2199</v>
      </c>
      <c r="C2231" s="47" t="s">
        <v>2171</v>
      </c>
      <c r="D2231" s="88"/>
      <c r="E2231" s="89"/>
      <c r="F2231" s="93"/>
      <c r="G2231" s="88"/>
      <c r="H2231" s="91"/>
      <c r="I2231" s="53"/>
      <c r="J2231" s="53"/>
      <c r="K2231" s="53"/>
      <c r="L2231" s="53"/>
      <c r="M2231" s="53"/>
      <c r="N2231" s="53"/>
      <c r="O2231" s="53"/>
      <c r="P2231" s="53"/>
      <c r="Q2231" s="53"/>
      <c r="R2231" s="59"/>
    </row>
    <row r="2232" spans="1:18" x14ac:dyDescent="0.25">
      <c r="A2232" s="78">
        <v>32</v>
      </c>
      <c r="B2232" s="31" t="s">
        <v>2200</v>
      </c>
      <c r="C2232" s="47" t="s">
        <v>2171</v>
      </c>
      <c r="D2232" s="88"/>
      <c r="E2232" s="89"/>
      <c r="F2232" s="93"/>
      <c r="G2232" s="88"/>
      <c r="H2232" s="91"/>
      <c r="I2232" s="53"/>
      <c r="J2232" s="53"/>
      <c r="K2232" s="53"/>
      <c r="L2232" s="53"/>
      <c r="M2232" s="53"/>
      <c r="N2232" s="53"/>
      <c r="O2232" s="53"/>
      <c r="P2232" s="53"/>
      <c r="Q2232" s="53"/>
      <c r="R2232" s="59"/>
    </row>
    <row r="2233" spans="1:18" x14ac:dyDescent="0.25">
      <c r="A2233" s="78">
        <v>33</v>
      </c>
      <c r="B2233" s="31" t="s">
        <v>2201</v>
      </c>
      <c r="C2233" s="47" t="s">
        <v>2171</v>
      </c>
      <c r="D2233" s="88"/>
      <c r="E2233" s="89"/>
      <c r="F2233" s="93"/>
      <c r="G2233" s="88"/>
      <c r="H2233" s="91"/>
      <c r="I2233" s="53"/>
      <c r="J2233" s="53"/>
      <c r="K2233" s="53"/>
      <c r="L2233" s="53"/>
      <c r="M2233" s="53"/>
      <c r="N2233" s="53"/>
      <c r="O2233" s="53"/>
      <c r="P2233" s="53"/>
      <c r="Q2233" s="53"/>
      <c r="R2233" s="59"/>
    </row>
    <row r="2234" spans="1:18" x14ac:dyDescent="0.25">
      <c r="A2234" s="78">
        <v>34</v>
      </c>
      <c r="B2234" s="31" t="s">
        <v>2202</v>
      </c>
      <c r="C2234" s="47" t="s">
        <v>2171</v>
      </c>
      <c r="D2234" s="88"/>
      <c r="E2234" s="89"/>
      <c r="F2234" s="93"/>
      <c r="G2234" s="88"/>
      <c r="H2234" s="91"/>
      <c r="I2234" s="53"/>
      <c r="J2234" s="53"/>
      <c r="K2234" s="53"/>
      <c r="L2234" s="53"/>
      <c r="M2234" s="53"/>
      <c r="N2234" s="53"/>
      <c r="O2234" s="53"/>
      <c r="P2234" s="53"/>
      <c r="Q2234" s="53"/>
      <c r="R2234" s="59"/>
    </row>
    <row r="2235" spans="1:18" x14ac:dyDescent="0.25">
      <c r="A2235" s="78">
        <v>35</v>
      </c>
      <c r="B2235" s="31" t="s">
        <v>2203</v>
      </c>
      <c r="C2235" s="47" t="s">
        <v>2171</v>
      </c>
      <c r="D2235" s="88"/>
      <c r="E2235" s="89"/>
      <c r="F2235" s="93"/>
      <c r="G2235" s="88"/>
      <c r="H2235" s="91"/>
      <c r="I2235" s="53"/>
      <c r="J2235" s="53"/>
      <c r="K2235" s="53"/>
      <c r="L2235" s="53"/>
      <c r="M2235" s="53"/>
      <c r="N2235" s="53"/>
      <c r="O2235" s="53"/>
      <c r="P2235" s="53"/>
      <c r="Q2235" s="53"/>
      <c r="R2235" s="59"/>
    </row>
    <row r="2236" spans="1:18" x14ac:dyDescent="0.25">
      <c r="A2236" s="78">
        <v>36</v>
      </c>
      <c r="B2236" s="31" t="s">
        <v>1655</v>
      </c>
      <c r="C2236" s="47" t="s">
        <v>2171</v>
      </c>
      <c r="D2236" s="88">
        <v>2</v>
      </c>
      <c r="E2236" s="89" t="s">
        <v>1474</v>
      </c>
      <c r="F2236" s="93">
        <v>96000</v>
      </c>
      <c r="G2236" s="88"/>
      <c r="H2236" s="91"/>
      <c r="I2236" s="53"/>
      <c r="J2236" s="53"/>
      <c r="K2236" s="53"/>
      <c r="L2236" s="53"/>
      <c r="M2236" s="53"/>
      <c r="N2236" s="53"/>
      <c r="O2236" s="53"/>
      <c r="P2236" s="53"/>
      <c r="Q2236" s="53"/>
      <c r="R2236" s="59"/>
    </row>
    <row r="2237" spans="1:18" x14ac:dyDescent="0.25">
      <c r="A2237" s="78">
        <v>37</v>
      </c>
      <c r="B2237" s="31" t="s">
        <v>2204</v>
      </c>
      <c r="C2237" s="47" t="s">
        <v>2171</v>
      </c>
      <c r="D2237" s="88"/>
      <c r="E2237" s="89"/>
      <c r="F2237" s="93"/>
      <c r="G2237" s="88"/>
      <c r="H2237" s="91"/>
      <c r="I2237" s="53"/>
      <c r="J2237" s="53"/>
      <c r="K2237" s="53"/>
      <c r="L2237" s="53"/>
      <c r="M2237" s="53"/>
      <c r="N2237" s="53"/>
      <c r="O2237" s="53"/>
      <c r="P2237" s="53"/>
      <c r="Q2237" s="53"/>
      <c r="R2237" s="59"/>
    </row>
    <row r="2238" spans="1:18" x14ac:dyDescent="0.25">
      <c r="A2238" s="78">
        <v>38</v>
      </c>
      <c r="B2238" s="31" t="s">
        <v>2205</v>
      </c>
      <c r="C2238" s="47" t="s">
        <v>2171</v>
      </c>
      <c r="D2238" s="35">
        <v>1</v>
      </c>
      <c r="E2238" s="32" t="s">
        <v>2192</v>
      </c>
      <c r="F2238" s="35">
        <v>186002</v>
      </c>
      <c r="G2238" s="88"/>
      <c r="H2238" s="91"/>
      <c r="I2238" s="53"/>
      <c r="J2238" s="53"/>
      <c r="K2238" s="53"/>
      <c r="L2238" s="53"/>
      <c r="M2238" s="53"/>
      <c r="N2238" s="53"/>
      <c r="O2238" s="53"/>
      <c r="P2238" s="53"/>
      <c r="Q2238" s="53"/>
      <c r="R2238" s="59"/>
    </row>
    <row r="2239" spans="1:18" x14ac:dyDescent="0.25">
      <c r="A2239" s="78">
        <v>39</v>
      </c>
      <c r="B2239" s="31" t="s">
        <v>2206</v>
      </c>
      <c r="C2239" s="47" t="s">
        <v>2171</v>
      </c>
      <c r="D2239" s="88">
        <v>4</v>
      </c>
      <c r="E2239" s="89" t="s">
        <v>2207</v>
      </c>
      <c r="F2239" s="88">
        <f>75000*12</f>
        <v>900000</v>
      </c>
      <c r="G2239" s="88"/>
      <c r="H2239" s="91"/>
      <c r="I2239" s="53"/>
      <c r="J2239" s="53"/>
      <c r="K2239" s="53"/>
      <c r="L2239" s="53"/>
      <c r="M2239" s="53"/>
      <c r="N2239" s="53"/>
      <c r="O2239" s="53"/>
      <c r="P2239" s="53"/>
      <c r="Q2239" s="53"/>
      <c r="R2239" s="59"/>
    </row>
    <row r="2240" spans="1:18" x14ac:dyDescent="0.25">
      <c r="A2240" s="78">
        <v>40</v>
      </c>
      <c r="B2240" s="31" t="s">
        <v>2200</v>
      </c>
      <c r="C2240" s="47" t="s">
        <v>2171</v>
      </c>
      <c r="D2240" s="88"/>
      <c r="E2240" s="89"/>
      <c r="F2240" s="88"/>
      <c r="G2240" s="88"/>
      <c r="H2240" s="91"/>
      <c r="I2240" s="53"/>
      <c r="J2240" s="53"/>
      <c r="K2240" s="53"/>
      <c r="L2240" s="53"/>
      <c r="M2240" s="53"/>
      <c r="N2240" s="53"/>
      <c r="O2240" s="53"/>
      <c r="P2240" s="53"/>
      <c r="Q2240" s="53"/>
      <c r="R2240" s="59"/>
    </row>
    <row r="2241" spans="1:18" x14ac:dyDescent="0.25">
      <c r="A2241" s="78">
        <v>41</v>
      </c>
      <c r="B2241" s="31" t="s">
        <v>2208</v>
      </c>
      <c r="C2241" s="47" t="s">
        <v>2171</v>
      </c>
      <c r="D2241" s="88"/>
      <c r="E2241" s="89"/>
      <c r="F2241" s="88"/>
      <c r="G2241" s="88"/>
      <c r="H2241" s="91"/>
      <c r="I2241" s="53"/>
      <c r="J2241" s="53"/>
      <c r="K2241" s="53"/>
      <c r="L2241" s="53"/>
      <c r="M2241" s="53"/>
      <c r="N2241" s="53"/>
      <c r="O2241" s="53"/>
      <c r="P2241" s="53"/>
      <c r="Q2241" s="53"/>
      <c r="R2241" s="59"/>
    </row>
    <row r="2242" spans="1:18" x14ac:dyDescent="0.25">
      <c r="A2242" s="78">
        <v>42</v>
      </c>
      <c r="B2242" s="31" t="s">
        <v>2209</v>
      </c>
      <c r="C2242" s="47" t="s">
        <v>2171</v>
      </c>
      <c r="D2242" s="88"/>
      <c r="E2242" s="89"/>
      <c r="F2242" s="88"/>
      <c r="G2242" s="88"/>
      <c r="H2242" s="91"/>
      <c r="I2242" s="53"/>
      <c r="J2242" s="53"/>
      <c r="K2242" s="53"/>
      <c r="L2242" s="53"/>
      <c r="M2242" s="53"/>
      <c r="N2242" s="53"/>
      <c r="O2242" s="53"/>
      <c r="P2242" s="53"/>
      <c r="Q2242" s="53"/>
      <c r="R2242" s="59"/>
    </row>
    <row r="2243" spans="1:18" x14ac:dyDescent="0.25">
      <c r="A2243" s="78">
        <v>43</v>
      </c>
      <c r="B2243" s="31" t="s">
        <v>2210</v>
      </c>
      <c r="C2243" s="47" t="s">
        <v>2171</v>
      </c>
      <c r="D2243" s="88">
        <v>8</v>
      </c>
      <c r="E2243" s="89" t="s">
        <v>2172</v>
      </c>
      <c r="F2243" s="93">
        <v>96000</v>
      </c>
      <c r="G2243" s="88" t="s">
        <v>1478</v>
      </c>
      <c r="H2243" s="91">
        <v>11</v>
      </c>
      <c r="I2243" s="53"/>
      <c r="J2243" s="53"/>
      <c r="K2243" s="53"/>
      <c r="L2243" s="53"/>
      <c r="M2243" s="53"/>
      <c r="N2243" s="53"/>
      <c r="O2243" s="53"/>
      <c r="P2243" s="53"/>
      <c r="Q2243" s="53"/>
      <c r="R2243" s="59"/>
    </row>
    <row r="2244" spans="1:18" x14ac:dyDescent="0.25">
      <c r="A2244" s="78">
        <v>44</v>
      </c>
      <c r="B2244" s="31" t="s">
        <v>2211</v>
      </c>
      <c r="C2244" s="47" t="s">
        <v>2171</v>
      </c>
      <c r="D2244" s="88"/>
      <c r="E2244" s="89"/>
      <c r="F2244" s="93"/>
      <c r="G2244" s="88"/>
      <c r="H2244" s="91"/>
      <c r="I2244" s="53"/>
      <c r="J2244" s="53"/>
      <c r="K2244" s="53"/>
      <c r="L2244" s="53"/>
      <c r="M2244" s="53"/>
      <c r="N2244" s="53"/>
      <c r="O2244" s="53"/>
      <c r="P2244" s="53"/>
      <c r="Q2244" s="53"/>
      <c r="R2244" s="59"/>
    </row>
    <row r="2245" spans="1:18" x14ac:dyDescent="0.25">
      <c r="A2245" s="78">
        <v>45</v>
      </c>
      <c r="B2245" s="31" t="s">
        <v>2212</v>
      </c>
      <c r="C2245" s="47" t="s">
        <v>2171</v>
      </c>
      <c r="D2245" s="88"/>
      <c r="E2245" s="89"/>
      <c r="F2245" s="93"/>
      <c r="G2245" s="88"/>
      <c r="H2245" s="91"/>
      <c r="I2245" s="53"/>
      <c r="J2245" s="53"/>
      <c r="K2245" s="53"/>
      <c r="L2245" s="53"/>
      <c r="M2245" s="53"/>
      <c r="N2245" s="53"/>
      <c r="O2245" s="53"/>
      <c r="P2245" s="53"/>
      <c r="Q2245" s="53"/>
      <c r="R2245" s="59"/>
    </row>
    <row r="2246" spans="1:18" x14ac:dyDescent="0.25">
      <c r="A2246" s="78">
        <v>46</v>
      </c>
      <c r="B2246" s="31" t="s">
        <v>2213</v>
      </c>
      <c r="C2246" s="47" t="s">
        <v>2171</v>
      </c>
      <c r="D2246" s="88"/>
      <c r="E2246" s="89"/>
      <c r="F2246" s="93"/>
      <c r="G2246" s="88"/>
      <c r="H2246" s="91"/>
      <c r="I2246" s="53"/>
      <c r="J2246" s="53"/>
      <c r="K2246" s="53"/>
      <c r="L2246" s="53"/>
      <c r="M2246" s="53"/>
      <c r="N2246" s="53"/>
      <c r="O2246" s="53"/>
      <c r="P2246" s="53"/>
      <c r="Q2246" s="53"/>
      <c r="R2246" s="59"/>
    </row>
    <row r="2247" spans="1:18" x14ac:dyDescent="0.25">
      <c r="A2247" s="78">
        <v>47</v>
      </c>
      <c r="B2247" s="31" t="s">
        <v>2214</v>
      </c>
      <c r="C2247" s="47" t="s">
        <v>2171</v>
      </c>
      <c r="D2247" s="88"/>
      <c r="E2247" s="89"/>
      <c r="F2247" s="93"/>
      <c r="G2247" s="88"/>
      <c r="H2247" s="91"/>
      <c r="I2247" s="53"/>
      <c r="J2247" s="53"/>
      <c r="K2247" s="53"/>
      <c r="L2247" s="53"/>
      <c r="M2247" s="53"/>
      <c r="N2247" s="53"/>
      <c r="O2247" s="53"/>
      <c r="P2247" s="53"/>
      <c r="Q2247" s="53"/>
      <c r="R2247" s="59"/>
    </row>
    <row r="2248" spans="1:18" x14ac:dyDescent="0.25">
      <c r="A2248" s="78">
        <v>48</v>
      </c>
      <c r="B2248" s="31" t="s">
        <v>2215</v>
      </c>
      <c r="C2248" s="47" t="s">
        <v>2171</v>
      </c>
      <c r="D2248" s="88"/>
      <c r="E2248" s="89"/>
      <c r="F2248" s="93"/>
      <c r="G2248" s="88"/>
      <c r="H2248" s="91"/>
      <c r="I2248" s="53"/>
      <c r="J2248" s="53"/>
      <c r="K2248" s="53"/>
      <c r="L2248" s="53"/>
      <c r="M2248" s="53"/>
      <c r="N2248" s="53"/>
      <c r="O2248" s="53"/>
      <c r="P2248" s="53"/>
      <c r="Q2248" s="53"/>
      <c r="R2248" s="59"/>
    </row>
    <row r="2249" spans="1:18" x14ac:dyDescent="0.25">
      <c r="A2249" s="78">
        <v>49</v>
      </c>
      <c r="B2249" s="31" t="s">
        <v>2216</v>
      </c>
      <c r="C2249" s="47" t="s">
        <v>2171</v>
      </c>
      <c r="D2249" s="88"/>
      <c r="E2249" s="89"/>
      <c r="F2249" s="93"/>
      <c r="G2249" s="88"/>
      <c r="H2249" s="91"/>
      <c r="I2249" s="53"/>
      <c r="J2249" s="53"/>
      <c r="K2249" s="53"/>
      <c r="L2249" s="53"/>
      <c r="M2249" s="53"/>
      <c r="N2249" s="53"/>
      <c r="O2249" s="53"/>
      <c r="P2249" s="53"/>
      <c r="Q2249" s="53"/>
      <c r="R2249" s="59"/>
    </row>
    <row r="2250" spans="1:18" x14ac:dyDescent="0.25">
      <c r="A2250" s="78">
        <v>50</v>
      </c>
      <c r="B2250" s="31" t="s">
        <v>2217</v>
      </c>
      <c r="C2250" s="47" t="s">
        <v>2171</v>
      </c>
      <c r="D2250" s="88"/>
      <c r="E2250" s="89"/>
      <c r="F2250" s="93"/>
      <c r="G2250" s="88"/>
      <c r="H2250" s="91"/>
      <c r="I2250" s="53"/>
      <c r="J2250" s="53"/>
      <c r="K2250" s="53"/>
      <c r="L2250" s="53"/>
      <c r="M2250" s="53"/>
      <c r="N2250" s="53"/>
      <c r="O2250" s="53"/>
      <c r="P2250" s="53"/>
      <c r="Q2250" s="53"/>
      <c r="R2250" s="59"/>
    </row>
    <row r="2251" spans="1:18" x14ac:dyDescent="0.25">
      <c r="A2251" s="78">
        <v>51</v>
      </c>
      <c r="B2251" s="31" t="s">
        <v>2218</v>
      </c>
      <c r="C2251" s="47" t="s">
        <v>2171</v>
      </c>
      <c r="D2251" s="35">
        <v>1</v>
      </c>
      <c r="E2251" s="32" t="s">
        <v>1474</v>
      </c>
      <c r="F2251" s="36">
        <f>10000*12</f>
        <v>120000</v>
      </c>
      <c r="G2251" s="88"/>
      <c r="H2251" s="91"/>
      <c r="I2251" s="53"/>
      <c r="J2251" s="53"/>
      <c r="K2251" s="53"/>
      <c r="L2251" s="53"/>
      <c r="M2251" s="53"/>
      <c r="N2251" s="53"/>
      <c r="O2251" s="53"/>
      <c r="P2251" s="53"/>
      <c r="Q2251" s="53"/>
      <c r="R2251" s="59"/>
    </row>
    <row r="2252" spans="1:18" x14ac:dyDescent="0.25">
      <c r="A2252" s="78">
        <v>52</v>
      </c>
      <c r="B2252" s="31" t="s">
        <v>2219</v>
      </c>
      <c r="C2252" s="47" t="s">
        <v>2171</v>
      </c>
      <c r="D2252" s="35">
        <v>1</v>
      </c>
      <c r="E2252" s="32" t="s">
        <v>2192</v>
      </c>
      <c r="F2252" s="35">
        <v>186002</v>
      </c>
      <c r="G2252" s="88"/>
      <c r="H2252" s="91"/>
      <c r="I2252" s="53"/>
      <c r="J2252" s="53"/>
      <c r="K2252" s="53"/>
      <c r="L2252" s="53"/>
      <c r="M2252" s="53"/>
      <c r="N2252" s="53"/>
      <c r="O2252" s="53"/>
      <c r="P2252" s="53"/>
      <c r="Q2252" s="53"/>
      <c r="R2252" s="59"/>
    </row>
    <row r="2253" spans="1:18" x14ac:dyDescent="0.25">
      <c r="A2253" s="78">
        <v>53</v>
      </c>
      <c r="B2253" s="31" t="s">
        <v>2220</v>
      </c>
      <c r="C2253" s="47" t="s">
        <v>2171</v>
      </c>
      <c r="D2253" s="35">
        <v>1</v>
      </c>
      <c r="E2253" s="32" t="s">
        <v>2207</v>
      </c>
      <c r="F2253" s="35">
        <f>75000*12</f>
        <v>900000</v>
      </c>
      <c r="G2253" s="88"/>
      <c r="H2253" s="82"/>
      <c r="I2253" s="53"/>
      <c r="J2253" s="53"/>
      <c r="K2253" s="53"/>
      <c r="L2253" s="53"/>
      <c r="M2253" s="53"/>
      <c r="N2253" s="53"/>
      <c r="O2253" s="53"/>
      <c r="P2253" s="53"/>
      <c r="Q2253" s="53"/>
      <c r="R2253" s="59"/>
    </row>
    <row r="2254" spans="1:18" x14ac:dyDescent="0.25">
      <c r="A2254" s="78">
        <v>54</v>
      </c>
      <c r="B2254" s="31" t="s">
        <v>2221</v>
      </c>
      <c r="C2254" s="47" t="s">
        <v>2171</v>
      </c>
      <c r="D2254" s="35">
        <v>1</v>
      </c>
      <c r="E2254" s="32" t="s">
        <v>2192</v>
      </c>
      <c r="F2254" s="35">
        <v>186002</v>
      </c>
      <c r="G2254" s="35" t="s">
        <v>1485</v>
      </c>
      <c r="H2254" s="82">
        <v>1</v>
      </c>
      <c r="I2254" s="53"/>
      <c r="J2254" s="53"/>
      <c r="K2254" s="53"/>
      <c r="L2254" s="53"/>
      <c r="M2254" s="53"/>
      <c r="N2254" s="53"/>
      <c r="O2254" s="53"/>
      <c r="P2254" s="53"/>
      <c r="Q2254" s="53"/>
      <c r="R2254" s="59"/>
    </row>
    <row r="2255" spans="1:18" x14ac:dyDescent="0.25">
      <c r="A2255" s="78">
        <v>55</v>
      </c>
      <c r="B2255" s="31" t="s">
        <v>2222</v>
      </c>
      <c r="C2255" s="47" t="s">
        <v>2171</v>
      </c>
      <c r="D2255" s="88">
        <v>3</v>
      </c>
      <c r="E2255" s="89" t="s">
        <v>2172</v>
      </c>
      <c r="F2255" s="93">
        <v>96000</v>
      </c>
      <c r="G2255" s="88" t="s">
        <v>1500</v>
      </c>
      <c r="H2255" s="91">
        <v>5</v>
      </c>
      <c r="I2255" s="53"/>
      <c r="J2255" s="53"/>
      <c r="K2255" s="53"/>
      <c r="L2255" s="53"/>
      <c r="M2255" s="53"/>
      <c r="N2255" s="53"/>
      <c r="O2255" s="53"/>
      <c r="P2255" s="53"/>
      <c r="Q2255" s="53"/>
      <c r="R2255" s="59"/>
    </row>
    <row r="2256" spans="1:18" x14ac:dyDescent="0.25">
      <c r="A2256" s="78">
        <v>56</v>
      </c>
      <c r="B2256" s="31" t="s">
        <v>2223</v>
      </c>
      <c r="C2256" s="47" t="s">
        <v>2171</v>
      </c>
      <c r="D2256" s="88"/>
      <c r="E2256" s="89"/>
      <c r="F2256" s="93"/>
      <c r="G2256" s="88"/>
      <c r="H2256" s="91"/>
      <c r="I2256" s="53"/>
      <c r="J2256" s="53"/>
      <c r="K2256" s="53"/>
      <c r="L2256" s="53"/>
      <c r="M2256" s="53"/>
      <c r="N2256" s="53"/>
      <c r="O2256" s="53"/>
      <c r="P2256" s="53"/>
      <c r="Q2256" s="53"/>
      <c r="R2256" s="59"/>
    </row>
    <row r="2257" spans="1:18" x14ac:dyDescent="0.25">
      <c r="A2257" s="78">
        <v>57</v>
      </c>
      <c r="B2257" s="31" t="s">
        <v>2224</v>
      </c>
      <c r="C2257" s="47" t="s">
        <v>2171</v>
      </c>
      <c r="D2257" s="88"/>
      <c r="E2257" s="89"/>
      <c r="F2257" s="93"/>
      <c r="G2257" s="88"/>
      <c r="H2257" s="91"/>
      <c r="I2257" s="53"/>
      <c r="J2257" s="53"/>
      <c r="K2257" s="53"/>
      <c r="L2257" s="53"/>
      <c r="M2257" s="53"/>
      <c r="N2257" s="53"/>
      <c r="O2257" s="53"/>
      <c r="P2257" s="53"/>
      <c r="Q2257" s="53"/>
      <c r="R2257" s="59"/>
    </row>
    <row r="2258" spans="1:18" x14ac:dyDescent="0.25">
      <c r="A2258" s="78">
        <v>58</v>
      </c>
      <c r="B2258" s="32" t="s">
        <v>2225</v>
      </c>
      <c r="C2258" s="47" t="s">
        <v>2171</v>
      </c>
      <c r="D2258" s="35">
        <v>1</v>
      </c>
      <c r="E2258" s="32" t="s">
        <v>1474</v>
      </c>
      <c r="F2258" s="36">
        <f>10000*12</f>
        <v>120000</v>
      </c>
      <c r="G2258" s="88"/>
      <c r="H2258" s="91"/>
      <c r="I2258" s="53"/>
      <c r="J2258" s="53"/>
      <c r="K2258" s="53"/>
      <c r="L2258" s="53"/>
      <c r="M2258" s="53"/>
      <c r="N2258" s="53"/>
      <c r="O2258" s="53"/>
      <c r="P2258" s="53"/>
      <c r="Q2258" s="53"/>
      <c r="R2258" s="59"/>
    </row>
    <row r="2259" spans="1:18" x14ac:dyDescent="0.25">
      <c r="A2259" s="78">
        <v>59</v>
      </c>
      <c r="B2259" s="32" t="s">
        <v>2226</v>
      </c>
      <c r="C2259" s="47" t="s">
        <v>2171</v>
      </c>
      <c r="D2259" s="35">
        <v>1</v>
      </c>
      <c r="E2259" s="32" t="s">
        <v>2207</v>
      </c>
      <c r="F2259" s="35">
        <f>75000*12</f>
        <v>900000</v>
      </c>
      <c r="G2259" s="88"/>
      <c r="H2259" s="91"/>
      <c r="I2259" s="53"/>
      <c r="J2259" s="53"/>
      <c r="K2259" s="53"/>
      <c r="L2259" s="53"/>
      <c r="M2259" s="53"/>
      <c r="N2259" s="53"/>
      <c r="O2259" s="53"/>
      <c r="P2259" s="53"/>
      <c r="Q2259" s="53"/>
      <c r="R2259" s="59"/>
    </row>
    <row r="2260" spans="1:18" x14ac:dyDescent="0.25">
      <c r="A2260" s="78">
        <v>60</v>
      </c>
      <c r="B2260" s="31" t="s">
        <v>2227</v>
      </c>
      <c r="C2260" s="47" t="s">
        <v>2171</v>
      </c>
      <c r="D2260" s="88">
        <v>16</v>
      </c>
      <c r="E2260" s="89" t="s">
        <v>2172</v>
      </c>
      <c r="F2260" s="93">
        <v>96000</v>
      </c>
      <c r="G2260" s="88" t="s">
        <v>1504</v>
      </c>
      <c r="H2260" s="91">
        <v>26</v>
      </c>
      <c r="I2260" s="53"/>
      <c r="J2260" s="53"/>
      <c r="K2260" s="53"/>
      <c r="L2260" s="53"/>
      <c r="M2260" s="53"/>
      <c r="N2260" s="53"/>
      <c r="O2260" s="53"/>
      <c r="P2260" s="53"/>
      <c r="Q2260" s="53"/>
      <c r="R2260" s="59"/>
    </row>
    <row r="2261" spans="1:18" x14ac:dyDescent="0.25">
      <c r="A2261" s="78">
        <v>61</v>
      </c>
      <c r="B2261" s="31" t="s">
        <v>2228</v>
      </c>
      <c r="C2261" s="47" t="s">
        <v>2171</v>
      </c>
      <c r="D2261" s="88"/>
      <c r="E2261" s="89"/>
      <c r="F2261" s="93"/>
      <c r="G2261" s="88"/>
      <c r="H2261" s="91"/>
      <c r="I2261" s="53"/>
      <c r="J2261" s="53"/>
      <c r="K2261" s="53"/>
      <c r="L2261" s="53"/>
      <c r="M2261" s="53"/>
      <c r="N2261" s="53"/>
      <c r="O2261" s="53"/>
      <c r="P2261" s="53"/>
      <c r="Q2261" s="53"/>
      <c r="R2261" s="59"/>
    </row>
    <row r="2262" spans="1:18" x14ac:dyDescent="0.25">
      <c r="A2262" s="78">
        <v>62</v>
      </c>
      <c r="B2262" s="31" t="s">
        <v>2229</v>
      </c>
      <c r="C2262" s="47" t="s">
        <v>2171</v>
      </c>
      <c r="D2262" s="88"/>
      <c r="E2262" s="89"/>
      <c r="F2262" s="93"/>
      <c r="G2262" s="88"/>
      <c r="H2262" s="91"/>
      <c r="I2262" s="53"/>
      <c r="J2262" s="53"/>
      <c r="K2262" s="53"/>
      <c r="L2262" s="53"/>
      <c r="M2262" s="53"/>
      <c r="N2262" s="53"/>
      <c r="O2262" s="53"/>
      <c r="P2262" s="53"/>
      <c r="Q2262" s="53"/>
      <c r="R2262" s="59"/>
    </row>
    <row r="2263" spans="1:18" x14ac:dyDescent="0.25">
      <c r="A2263" s="78">
        <v>63</v>
      </c>
      <c r="B2263" s="31" t="s">
        <v>2230</v>
      </c>
      <c r="C2263" s="47" t="s">
        <v>2171</v>
      </c>
      <c r="D2263" s="88"/>
      <c r="E2263" s="89"/>
      <c r="F2263" s="93"/>
      <c r="G2263" s="88"/>
      <c r="H2263" s="91"/>
      <c r="I2263" s="53"/>
      <c r="J2263" s="53"/>
      <c r="K2263" s="53"/>
      <c r="L2263" s="53"/>
      <c r="M2263" s="53"/>
      <c r="N2263" s="53"/>
      <c r="O2263" s="53"/>
      <c r="P2263" s="53"/>
      <c r="Q2263" s="53"/>
      <c r="R2263" s="59"/>
    </row>
    <row r="2264" spans="1:18" x14ac:dyDescent="0.25">
      <c r="A2264" s="78">
        <v>64</v>
      </c>
      <c r="B2264" s="31" t="s">
        <v>2231</v>
      </c>
      <c r="C2264" s="47" t="s">
        <v>2171</v>
      </c>
      <c r="D2264" s="88"/>
      <c r="E2264" s="89"/>
      <c r="F2264" s="93"/>
      <c r="G2264" s="88"/>
      <c r="H2264" s="91"/>
      <c r="I2264" s="53"/>
      <c r="J2264" s="53"/>
      <c r="K2264" s="53"/>
      <c r="L2264" s="53"/>
      <c r="M2264" s="53"/>
      <c r="N2264" s="53"/>
      <c r="O2264" s="53"/>
      <c r="P2264" s="53"/>
      <c r="Q2264" s="53"/>
      <c r="R2264" s="59"/>
    </row>
    <row r="2265" spans="1:18" x14ac:dyDescent="0.25">
      <c r="A2265" s="78">
        <v>65</v>
      </c>
      <c r="B2265" s="31" t="s">
        <v>2232</v>
      </c>
      <c r="C2265" s="47" t="s">
        <v>2171</v>
      </c>
      <c r="D2265" s="88"/>
      <c r="E2265" s="89"/>
      <c r="F2265" s="93"/>
      <c r="G2265" s="88"/>
      <c r="H2265" s="91"/>
      <c r="I2265" s="53"/>
      <c r="J2265" s="53"/>
      <c r="K2265" s="53"/>
      <c r="L2265" s="53"/>
      <c r="M2265" s="53"/>
      <c r="N2265" s="53"/>
      <c r="O2265" s="53"/>
      <c r="P2265" s="53"/>
      <c r="Q2265" s="53"/>
      <c r="R2265" s="59"/>
    </row>
    <row r="2266" spans="1:18" x14ac:dyDescent="0.25">
      <c r="A2266" s="78">
        <v>66</v>
      </c>
      <c r="B2266" s="31" t="s">
        <v>2233</v>
      </c>
      <c r="C2266" s="47" t="s">
        <v>2171</v>
      </c>
      <c r="D2266" s="88"/>
      <c r="E2266" s="89"/>
      <c r="F2266" s="93"/>
      <c r="G2266" s="88"/>
      <c r="H2266" s="91"/>
      <c r="I2266" s="53"/>
      <c r="J2266" s="53"/>
      <c r="K2266" s="53"/>
      <c r="L2266" s="53"/>
      <c r="M2266" s="53"/>
      <c r="N2266" s="53"/>
      <c r="O2266" s="53"/>
      <c r="P2266" s="53"/>
      <c r="Q2266" s="53"/>
      <c r="R2266" s="59"/>
    </row>
    <row r="2267" spans="1:18" x14ac:dyDescent="0.25">
      <c r="A2267" s="78">
        <v>67</v>
      </c>
      <c r="B2267" s="31" t="s">
        <v>2234</v>
      </c>
      <c r="C2267" s="47" t="s">
        <v>2171</v>
      </c>
      <c r="D2267" s="88"/>
      <c r="E2267" s="89"/>
      <c r="F2267" s="93"/>
      <c r="G2267" s="88"/>
      <c r="H2267" s="91"/>
      <c r="I2267" s="53"/>
      <c r="J2267" s="53"/>
      <c r="K2267" s="53"/>
      <c r="L2267" s="53"/>
      <c r="M2267" s="53"/>
      <c r="N2267" s="53"/>
      <c r="O2267" s="53"/>
      <c r="P2267" s="53"/>
      <c r="Q2267" s="53"/>
      <c r="R2267" s="59"/>
    </row>
    <row r="2268" spans="1:18" x14ac:dyDescent="0.25">
      <c r="A2268" s="78">
        <v>68</v>
      </c>
      <c r="B2268" s="31" t="s">
        <v>2235</v>
      </c>
      <c r="C2268" s="47" t="s">
        <v>2171</v>
      </c>
      <c r="D2268" s="88"/>
      <c r="E2268" s="89"/>
      <c r="F2268" s="93"/>
      <c r="G2268" s="88"/>
      <c r="H2268" s="91"/>
      <c r="I2268" s="53"/>
      <c r="J2268" s="53"/>
      <c r="K2268" s="53"/>
      <c r="L2268" s="53"/>
      <c r="M2268" s="53"/>
      <c r="N2268" s="53"/>
      <c r="O2268" s="53"/>
      <c r="P2268" s="53"/>
      <c r="Q2268" s="53"/>
      <c r="R2268" s="59"/>
    </row>
    <row r="2269" spans="1:18" x14ac:dyDescent="0.25">
      <c r="A2269" s="78">
        <v>69</v>
      </c>
      <c r="B2269" s="31" t="s">
        <v>2236</v>
      </c>
      <c r="C2269" s="47" t="s">
        <v>2171</v>
      </c>
      <c r="D2269" s="88"/>
      <c r="E2269" s="89"/>
      <c r="F2269" s="93"/>
      <c r="G2269" s="88"/>
      <c r="H2269" s="91"/>
      <c r="I2269" s="53"/>
      <c r="J2269" s="53"/>
      <c r="K2269" s="53"/>
      <c r="L2269" s="53"/>
      <c r="M2269" s="53"/>
      <c r="N2269" s="53"/>
      <c r="O2269" s="53"/>
      <c r="P2269" s="53"/>
      <c r="Q2269" s="53"/>
      <c r="R2269" s="59"/>
    </row>
    <row r="2270" spans="1:18" x14ac:dyDescent="0.25">
      <c r="A2270" s="78">
        <v>70</v>
      </c>
      <c r="B2270" s="31" t="s">
        <v>2237</v>
      </c>
      <c r="C2270" s="47" t="s">
        <v>2171</v>
      </c>
      <c r="D2270" s="88"/>
      <c r="E2270" s="89"/>
      <c r="F2270" s="93"/>
      <c r="G2270" s="88"/>
      <c r="H2270" s="91"/>
      <c r="I2270" s="53"/>
      <c r="J2270" s="53"/>
      <c r="K2270" s="53"/>
      <c r="L2270" s="53"/>
      <c r="M2270" s="53"/>
      <c r="N2270" s="53"/>
      <c r="O2270" s="53"/>
      <c r="P2270" s="53"/>
      <c r="Q2270" s="53"/>
      <c r="R2270" s="59"/>
    </row>
    <row r="2271" spans="1:18" x14ac:dyDescent="0.25">
      <c r="A2271" s="78">
        <v>71</v>
      </c>
      <c r="B2271" s="31" t="s">
        <v>2238</v>
      </c>
      <c r="C2271" s="47" t="s">
        <v>2171</v>
      </c>
      <c r="D2271" s="88"/>
      <c r="E2271" s="89"/>
      <c r="F2271" s="93"/>
      <c r="G2271" s="88"/>
      <c r="H2271" s="91"/>
      <c r="I2271" s="53"/>
      <c r="J2271" s="53"/>
      <c r="K2271" s="53"/>
      <c r="L2271" s="53"/>
      <c r="M2271" s="53"/>
      <c r="N2271" s="53"/>
      <c r="O2271" s="53"/>
      <c r="P2271" s="53"/>
      <c r="Q2271" s="53"/>
      <c r="R2271" s="59"/>
    </row>
    <row r="2272" spans="1:18" x14ac:dyDescent="0.25">
      <c r="A2272" s="78">
        <v>72</v>
      </c>
      <c r="B2272" s="31" t="s">
        <v>2239</v>
      </c>
      <c r="C2272" s="47" t="s">
        <v>2171</v>
      </c>
      <c r="D2272" s="88"/>
      <c r="E2272" s="89"/>
      <c r="F2272" s="93"/>
      <c r="G2272" s="88"/>
      <c r="H2272" s="91"/>
      <c r="I2272" s="53"/>
      <c r="J2272" s="53"/>
      <c r="K2272" s="53"/>
      <c r="L2272" s="53"/>
      <c r="M2272" s="53"/>
      <c r="N2272" s="53"/>
      <c r="O2272" s="53"/>
      <c r="P2272" s="53"/>
      <c r="Q2272" s="53"/>
      <c r="R2272" s="59"/>
    </row>
    <row r="2273" spans="1:18" x14ac:dyDescent="0.25">
      <c r="A2273" s="78">
        <v>73</v>
      </c>
      <c r="B2273" s="31" t="s">
        <v>2240</v>
      </c>
      <c r="C2273" s="47" t="s">
        <v>2171</v>
      </c>
      <c r="D2273" s="88"/>
      <c r="E2273" s="89"/>
      <c r="F2273" s="93"/>
      <c r="G2273" s="88"/>
      <c r="H2273" s="91"/>
      <c r="I2273" s="53"/>
      <c r="J2273" s="53"/>
      <c r="K2273" s="53"/>
      <c r="L2273" s="53"/>
      <c r="M2273" s="53"/>
      <c r="N2273" s="53"/>
      <c r="O2273" s="53"/>
      <c r="P2273" s="53"/>
      <c r="Q2273" s="53"/>
      <c r="R2273" s="59"/>
    </row>
    <row r="2274" spans="1:18" x14ac:dyDescent="0.25">
      <c r="A2274" s="78">
        <v>74</v>
      </c>
      <c r="B2274" s="31" t="s">
        <v>2241</v>
      </c>
      <c r="C2274" s="47" t="s">
        <v>2171</v>
      </c>
      <c r="D2274" s="88"/>
      <c r="E2274" s="89"/>
      <c r="F2274" s="93"/>
      <c r="G2274" s="88"/>
      <c r="H2274" s="91"/>
      <c r="I2274" s="53"/>
      <c r="J2274" s="53"/>
      <c r="K2274" s="53"/>
      <c r="L2274" s="53"/>
      <c r="M2274" s="53"/>
      <c r="N2274" s="53"/>
      <c r="O2274" s="53"/>
      <c r="P2274" s="53"/>
      <c r="Q2274" s="53"/>
      <c r="R2274" s="59"/>
    </row>
    <row r="2275" spans="1:18" x14ac:dyDescent="0.25">
      <c r="A2275" s="78">
        <v>75</v>
      </c>
      <c r="B2275" s="31" t="s">
        <v>2242</v>
      </c>
      <c r="C2275" s="47" t="s">
        <v>2171</v>
      </c>
      <c r="D2275" s="88"/>
      <c r="E2275" s="89"/>
      <c r="F2275" s="93"/>
      <c r="G2275" s="88"/>
      <c r="H2275" s="91"/>
      <c r="I2275" s="53"/>
      <c r="J2275" s="53"/>
      <c r="K2275" s="53"/>
      <c r="L2275" s="53"/>
      <c r="M2275" s="53"/>
      <c r="N2275" s="53"/>
      <c r="O2275" s="53"/>
      <c r="P2275" s="53"/>
      <c r="Q2275" s="53"/>
      <c r="R2275" s="59"/>
    </row>
    <row r="2276" spans="1:18" x14ac:dyDescent="0.25">
      <c r="A2276" s="78">
        <v>76</v>
      </c>
      <c r="B2276" s="11" t="s">
        <v>2243</v>
      </c>
      <c r="C2276" s="47" t="s">
        <v>2171</v>
      </c>
      <c r="D2276" s="88">
        <v>7</v>
      </c>
      <c r="E2276" s="89" t="s">
        <v>1474</v>
      </c>
      <c r="F2276" s="93">
        <f t="shared" ref="F2276" si="13">10000*12</f>
        <v>120000</v>
      </c>
      <c r="G2276" s="88"/>
      <c r="H2276" s="91"/>
      <c r="I2276" s="53"/>
      <c r="J2276" s="53"/>
      <c r="K2276" s="53"/>
      <c r="L2276" s="53"/>
      <c r="M2276" s="53"/>
      <c r="N2276" s="53"/>
      <c r="O2276" s="53"/>
      <c r="P2276" s="53"/>
      <c r="Q2276" s="53"/>
      <c r="R2276" s="59"/>
    </row>
    <row r="2277" spans="1:18" x14ac:dyDescent="0.25">
      <c r="A2277" s="78">
        <v>77</v>
      </c>
      <c r="B2277" s="11" t="s">
        <v>2244</v>
      </c>
      <c r="C2277" s="47" t="s">
        <v>2171</v>
      </c>
      <c r="D2277" s="88"/>
      <c r="E2277" s="89"/>
      <c r="F2277" s="93"/>
      <c r="G2277" s="88"/>
      <c r="H2277" s="91"/>
      <c r="I2277" s="53"/>
      <c r="J2277" s="53"/>
      <c r="K2277" s="53"/>
      <c r="L2277" s="53"/>
      <c r="M2277" s="53"/>
      <c r="N2277" s="53"/>
      <c r="O2277" s="53"/>
      <c r="P2277" s="53"/>
      <c r="Q2277" s="53"/>
      <c r="R2277" s="59"/>
    </row>
    <row r="2278" spans="1:18" x14ac:dyDescent="0.25">
      <c r="A2278" s="78">
        <v>78</v>
      </c>
      <c r="B2278" s="11" t="s">
        <v>2245</v>
      </c>
      <c r="C2278" s="47" t="s">
        <v>2171</v>
      </c>
      <c r="D2278" s="88"/>
      <c r="E2278" s="89"/>
      <c r="F2278" s="93"/>
      <c r="G2278" s="88"/>
      <c r="H2278" s="91"/>
      <c r="I2278" s="53"/>
      <c r="J2278" s="53"/>
      <c r="K2278" s="53"/>
      <c r="L2278" s="53"/>
      <c r="M2278" s="53"/>
      <c r="N2278" s="53"/>
      <c r="O2278" s="53"/>
      <c r="P2278" s="53"/>
      <c r="Q2278" s="53"/>
      <c r="R2278" s="59"/>
    </row>
    <row r="2279" spans="1:18" x14ac:dyDescent="0.25">
      <c r="A2279" s="78">
        <v>79</v>
      </c>
      <c r="B2279" s="11" t="s">
        <v>2246</v>
      </c>
      <c r="C2279" s="47" t="s">
        <v>2171</v>
      </c>
      <c r="D2279" s="88"/>
      <c r="E2279" s="89"/>
      <c r="F2279" s="93"/>
      <c r="G2279" s="88"/>
      <c r="H2279" s="91"/>
      <c r="I2279" s="53"/>
      <c r="J2279" s="53"/>
      <c r="K2279" s="53"/>
      <c r="L2279" s="53"/>
      <c r="M2279" s="53"/>
      <c r="N2279" s="53"/>
      <c r="O2279" s="53"/>
      <c r="P2279" s="53"/>
      <c r="Q2279" s="53"/>
      <c r="R2279" s="59"/>
    </row>
    <row r="2280" spans="1:18" x14ac:dyDescent="0.25">
      <c r="A2280" s="78">
        <v>80</v>
      </c>
      <c r="B2280" s="11" t="s">
        <v>1608</v>
      </c>
      <c r="C2280" s="47" t="s">
        <v>2171</v>
      </c>
      <c r="D2280" s="88"/>
      <c r="E2280" s="89"/>
      <c r="F2280" s="93"/>
      <c r="G2280" s="88"/>
      <c r="H2280" s="91"/>
      <c r="I2280" s="53"/>
      <c r="J2280" s="53"/>
      <c r="K2280" s="53"/>
      <c r="L2280" s="53"/>
      <c r="M2280" s="53"/>
      <c r="N2280" s="53"/>
      <c r="O2280" s="53"/>
      <c r="P2280" s="53"/>
      <c r="Q2280" s="53"/>
      <c r="R2280" s="59"/>
    </row>
    <row r="2281" spans="1:18" x14ac:dyDescent="0.25">
      <c r="A2281" s="78">
        <v>81</v>
      </c>
      <c r="B2281" s="11" t="s">
        <v>2247</v>
      </c>
      <c r="C2281" s="47" t="s">
        <v>2171</v>
      </c>
      <c r="D2281" s="88"/>
      <c r="E2281" s="89"/>
      <c r="F2281" s="93"/>
      <c r="G2281" s="88"/>
      <c r="H2281" s="91"/>
      <c r="I2281" s="53"/>
      <c r="J2281" s="53"/>
      <c r="K2281" s="53"/>
      <c r="L2281" s="53"/>
      <c r="M2281" s="53"/>
      <c r="N2281" s="53"/>
      <c r="O2281" s="53"/>
      <c r="P2281" s="53"/>
      <c r="Q2281" s="53"/>
      <c r="R2281" s="59"/>
    </row>
    <row r="2282" spans="1:18" x14ac:dyDescent="0.25">
      <c r="A2282" s="78">
        <v>82</v>
      </c>
      <c r="B2282" s="11" t="s">
        <v>2248</v>
      </c>
      <c r="C2282" s="47" t="s">
        <v>2171</v>
      </c>
      <c r="D2282" s="88"/>
      <c r="E2282" s="89"/>
      <c r="F2282" s="93"/>
      <c r="G2282" s="88"/>
      <c r="H2282" s="91"/>
      <c r="I2282" s="53"/>
      <c r="J2282" s="53"/>
      <c r="K2282" s="53"/>
      <c r="L2282" s="53"/>
      <c r="M2282" s="53"/>
      <c r="N2282" s="53"/>
      <c r="O2282" s="53"/>
      <c r="P2282" s="53"/>
      <c r="Q2282" s="53"/>
      <c r="R2282" s="59"/>
    </row>
    <row r="2283" spans="1:18" x14ac:dyDescent="0.25">
      <c r="A2283" s="78">
        <v>83</v>
      </c>
      <c r="B2283" s="11" t="s">
        <v>2249</v>
      </c>
      <c r="C2283" s="47" t="s">
        <v>2171</v>
      </c>
      <c r="D2283" s="88">
        <v>3</v>
      </c>
      <c r="E2283" s="89" t="s">
        <v>2207</v>
      </c>
      <c r="F2283" s="88">
        <f t="shared" ref="F2283" si="14">75000*12</f>
        <v>900000</v>
      </c>
      <c r="G2283" s="88"/>
      <c r="H2283" s="91"/>
      <c r="I2283" s="53"/>
      <c r="J2283" s="53"/>
      <c r="K2283" s="53"/>
      <c r="L2283" s="53"/>
      <c r="M2283" s="53"/>
      <c r="N2283" s="53"/>
      <c r="O2283" s="53"/>
      <c r="P2283" s="53"/>
      <c r="Q2283" s="53"/>
      <c r="R2283" s="59"/>
    </row>
    <row r="2284" spans="1:18" x14ac:dyDescent="0.25">
      <c r="A2284" s="78">
        <v>84</v>
      </c>
      <c r="B2284" s="11" t="s">
        <v>2250</v>
      </c>
      <c r="C2284" s="47" t="s">
        <v>2171</v>
      </c>
      <c r="D2284" s="88"/>
      <c r="E2284" s="89"/>
      <c r="F2284" s="88"/>
      <c r="G2284" s="88"/>
      <c r="H2284" s="91"/>
      <c r="I2284" s="53"/>
      <c r="J2284" s="53"/>
      <c r="K2284" s="53"/>
      <c r="L2284" s="53"/>
      <c r="M2284" s="53"/>
      <c r="N2284" s="53"/>
      <c r="O2284" s="53"/>
      <c r="P2284" s="53"/>
      <c r="Q2284" s="53"/>
      <c r="R2284" s="59"/>
    </row>
    <row r="2285" spans="1:18" x14ac:dyDescent="0.25">
      <c r="A2285" s="78">
        <v>85</v>
      </c>
      <c r="B2285" s="11" t="s">
        <v>2251</v>
      </c>
      <c r="C2285" s="47" t="s">
        <v>2171</v>
      </c>
      <c r="D2285" s="88"/>
      <c r="E2285" s="89"/>
      <c r="F2285" s="88"/>
      <c r="G2285" s="88"/>
      <c r="H2285" s="91"/>
      <c r="I2285" s="53"/>
      <c r="J2285" s="53"/>
      <c r="K2285" s="53"/>
      <c r="L2285" s="53"/>
      <c r="M2285" s="53"/>
      <c r="N2285" s="53"/>
      <c r="O2285" s="53"/>
      <c r="P2285" s="53"/>
      <c r="Q2285" s="53"/>
      <c r="R2285" s="59"/>
    </row>
    <row r="2286" spans="1:18" x14ac:dyDescent="0.25">
      <c r="A2286" s="78">
        <v>86</v>
      </c>
      <c r="B2286" s="31" t="s">
        <v>2252</v>
      </c>
      <c r="C2286" s="47" t="s">
        <v>2171</v>
      </c>
      <c r="D2286" s="88">
        <v>41</v>
      </c>
      <c r="E2286" s="89" t="s">
        <v>2172</v>
      </c>
      <c r="F2286" s="93">
        <v>96000</v>
      </c>
      <c r="G2286" s="88" t="s">
        <v>2253</v>
      </c>
      <c r="H2286" s="91">
        <v>59</v>
      </c>
      <c r="I2286" s="53"/>
      <c r="J2286" s="53"/>
      <c r="K2286" s="53"/>
      <c r="L2286" s="53"/>
      <c r="M2286" s="53"/>
      <c r="N2286" s="53"/>
      <c r="O2286" s="53"/>
      <c r="P2286" s="53"/>
      <c r="Q2286" s="53"/>
      <c r="R2286" s="59"/>
    </row>
    <row r="2287" spans="1:18" x14ac:dyDescent="0.25">
      <c r="A2287" s="78">
        <v>87</v>
      </c>
      <c r="B2287" s="31" t="s">
        <v>1086</v>
      </c>
      <c r="C2287" s="47" t="s">
        <v>2171</v>
      </c>
      <c r="D2287" s="88"/>
      <c r="E2287" s="89"/>
      <c r="F2287" s="93"/>
      <c r="G2287" s="88"/>
      <c r="H2287" s="91"/>
      <c r="I2287" s="53"/>
      <c r="J2287" s="53"/>
      <c r="K2287" s="53"/>
      <c r="L2287" s="53"/>
      <c r="M2287" s="53"/>
      <c r="N2287" s="53"/>
      <c r="O2287" s="53"/>
      <c r="P2287" s="53"/>
      <c r="Q2287" s="53"/>
      <c r="R2287" s="59"/>
    </row>
    <row r="2288" spans="1:18" x14ac:dyDescent="0.25">
      <c r="A2288" s="78">
        <v>88</v>
      </c>
      <c r="B2288" s="31" t="s">
        <v>2254</v>
      </c>
      <c r="C2288" s="47" t="s">
        <v>2171</v>
      </c>
      <c r="D2288" s="88"/>
      <c r="E2288" s="89"/>
      <c r="F2288" s="93"/>
      <c r="G2288" s="88"/>
      <c r="H2288" s="91"/>
      <c r="I2288" s="53"/>
      <c r="J2288" s="53"/>
      <c r="K2288" s="53"/>
      <c r="L2288" s="53"/>
      <c r="M2288" s="53"/>
      <c r="N2288" s="53"/>
      <c r="O2288" s="53"/>
      <c r="P2288" s="53"/>
      <c r="Q2288" s="53"/>
      <c r="R2288" s="59"/>
    </row>
    <row r="2289" spans="1:18" x14ac:dyDescent="0.25">
      <c r="A2289" s="78">
        <v>89</v>
      </c>
      <c r="B2289" s="31" t="s">
        <v>2255</v>
      </c>
      <c r="C2289" s="47" t="s">
        <v>2171</v>
      </c>
      <c r="D2289" s="88"/>
      <c r="E2289" s="89"/>
      <c r="F2289" s="93"/>
      <c r="G2289" s="88"/>
      <c r="H2289" s="91"/>
      <c r="I2289" s="53"/>
      <c r="J2289" s="53"/>
      <c r="K2289" s="53"/>
      <c r="L2289" s="53"/>
      <c r="M2289" s="53"/>
      <c r="N2289" s="53"/>
      <c r="O2289" s="53"/>
      <c r="P2289" s="53"/>
      <c r="Q2289" s="53"/>
      <c r="R2289" s="59"/>
    </row>
    <row r="2290" spans="1:18" x14ac:dyDescent="0.25">
      <c r="A2290" s="78">
        <v>90</v>
      </c>
      <c r="B2290" s="31" t="s">
        <v>2256</v>
      </c>
      <c r="C2290" s="47" t="s">
        <v>2171</v>
      </c>
      <c r="D2290" s="88"/>
      <c r="E2290" s="89"/>
      <c r="F2290" s="93"/>
      <c r="G2290" s="88"/>
      <c r="H2290" s="91"/>
      <c r="I2290" s="53"/>
      <c r="J2290" s="53"/>
      <c r="K2290" s="53"/>
      <c r="L2290" s="53"/>
      <c r="M2290" s="53"/>
      <c r="N2290" s="53"/>
      <c r="O2290" s="53"/>
      <c r="P2290" s="53"/>
      <c r="Q2290" s="53"/>
      <c r="R2290" s="59"/>
    </row>
    <row r="2291" spans="1:18" x14ac:dyDescent="0.25">
      <c r="A2291" s="78">
        <v>91</v>
      </c>
      <c r="B2291" s="31" t="s">
        <v>2257</v>
      </c>
      <c r="C2291" s="47" t="s">
        <v>2171</v>
      </c>
      <c r="D2291" s="88"/>
      <c r="E2291" s="89"/>
      <c r="F2291" s="93"/>
      <c r="G2291" s="88"/>
      <c r="H2291" s="91"/>
      <c r="I2291" s="53"/>
      <c r="J2291" s="53"/>
      <c r="K2291" s="53"/>
      <c r="L2291" s="53"/>
      <c r="M2291" s="53"/>
      <c r="N2291" s="53"/>
      <c r="O2291" s="53"/>
      <c r="P2291" s="53"/>
      <c r="Q2291" s="53"/>
      <c r="R2291" s="59"/>
    </row>
    <row r="2292" spans="1:18" x14ac:dyDescent="0.25">
      <c r="A2292" s="78">
        <v>92</v>
      </c>
      <c r="B2292" s="31" t="s">
        <v>2258</v>
      </c>
      <c r="C2292" s="47" t="s">
        <v>2171</v>
      </c>
      <c r="D2292" s="88"/>
      <c r="E2292" s="89"/>
      <c r="F2292" s="93"/>
      <c r="G2292" s="88"/>
      <c r="H2292" s="91"/>
      <c r="I2292" s="53"/>
      <c r="J2292" s="53"/>
      <c r="K2292" s="53"/>
      <c r="L2292" s="53"/>
      <c r="M2292" s="53"/>
      <c r="N2292" s="53"/>
      <c r="O2292" s="53"/>
      <c r="P2292" s="53"/>
      <c r="Q2292" s="53"/>
      <c r="R2292" s="59"/>
    </row>
    <row r="2293" spans="1:18" x14ac:dyDescent="0.25">
      <c r="A2293" s="78">
        <v>93</v>
      </c>
      <c r="B2293" s="31" t="s">
        <v>2259</v>
      </c>
      <c r="C2293" s="47" t="s">
        <v>2171</v>
      </c>
      <c r="D2293" s="88"/>
      <c r="E2293" s="89"/>
      <c r="F2293" s="93"/>
      <c r="G2293" s="88"/>
      <c r="H2293" s="91"/>
      <c r="I2293" s="53"/>
      <c r="J2293" s="53"/>
      <c r="K2293" s="53"/>
      <c r="L2293" s="53"/>
      <c r="M2293" s="53"/>
      <c r="N2293" s="53"/>
      <c r="O2293" s="53"/>
      <c r="P2293" s="53"/>
      <c r="Q2293" s="53"/>
      <c r="R2293" s="59"/>
    </row>
    <row r="2294" spans="1:18" x14ac:dyDescent="0.25">
      <c r="A2294" s="78">
        <v>94</v>
      </c>
      <c r="B2294" s="31" t="s">
        <v>1534</v>
      </c>
      <c r="C2294" s="47" t="s">
        <v>2171</v>
      </c>
      <c r="D2294" s="88"/>
      <c r="E2294" s="89"/>
      <c r="F2294" s="93"/>
      <c r="G2294" s="88"/>
      <c r="H2294" s="91"/>
      <c r="I2294" s="53"/>
      <c r="J2294" s="53"/>
      <c r="K2294" s="53"/>
      <c r="L2294" s="53"/>
      <c r="M2294" s="53"/>
      <c r="N2294" s="53"/>
      <c r="O2294" s="53"/>
      <c r="P2294" s="53"/>
      <c r="Q2294" s="53"/>
      <c r="R2294" s="59"/>
    </row>
    <row r="2295" spans="1:18" x14ac:dyDescent="0.25">
      <c r="A2295" s="78">
        <v>95</v>
      </c>
      <c r="B2295" s="31" t="s">
        <v>2260</v>
      </c>
      <c r="C2295" s="47" t="s">
        <v>2171</v>
      </c>
      <c r="D2295" s="88"/>
      <c r="E2295" s="89"/>
      <c r="F2295" s="93"/>
      <c r="G2295" s="88"/>
      <c r="H2295" s="91"/>
      <c r="I2295" s="53"/>
      <c r="J2295" s="53"/>
      <c r="K2295" s="53"/>
      <c r="L2295" s="53"/>
      <c r="M2295" s="53"/>
      <c r="N2295" s="53"/>
      <c r="O2295" s="53"/>
      <c r="P2295" s="53"/>
      <c r="Q2295" s="53"/>
      <c r="R2295" s="59"/>
    </row>
    <row r="2296" spans="1:18" x14ac:dyDescent="0.25">
      <c r="A2296" s="78">
        <v>96</v>
      </c>
      <c r="B2296" s="31" t="s">
        <v>2261</v>
      </c>
      <c r="C2296" s="47" t="s">
        <v>2171</v>
      </c>
      <c r="D2296" s="88"/>
      <c r="E2296" s="89"/>
      <c r="F2296" s="93"/>
      <c r="G2296" s="88"/>
      <c r="H2296" s="91"/>
      <c r="I2296" s="53"/>
      <c r="J2296" s="53"/>
      <c r="K2296" s="53"/>
      <c r="L2296" s="53"/>
      <c r="M2296" s="53"/>
      <c r="N2296" s="53"/>
      <c r="O2296" s="53"/>
      <c r="P2296" s="53"/>
      <c r="Q2296" s="53"/>
      <c r="R2296" s="59"/>
    </row>
    <row r="2297" spans="1:18" x14ac:dyDescent="0.25">
      <c r="A2297" s="78">
        <v>97</v>
      </c>
      <c r="B2297" s="31" t="s">
        <v>2262</v>
      </c>
      <c r="C2297" s="47" t="s">
        <v>2171</v>
      </c>
      <c r="D2297" s="88"/>
      <c r="E2297" s="89"/>
      <c r="F2297" s="93"/>
      <c r="G2297" s="88"/>
      <c r="H2297" s="91"/>
      <c r="I2297" s="53"/>
      <c r="J2297" s="53"/>
      <c r="K2297" s="53"/>
      <c r="L2297" s="53"/>
      <c r="M2297" s="53"/>
      <c r="N2297" s="53"/>
      <c r="O2297" s="53"/>
      <c r="P2297" s="53"/>
      <c r="Q2297" s="53"/>
      <c r="R2297" s="59"/>
    </row>
    <row r="2298" spans="1:18" x14ac:dyDescent="0.25">
      <c r="A2298" s="78">
        <v>98</v>
      </c>
      <c r="B2298" s="31" t="s">
        <v>2263</v>
      </c>
      <c r="C2298" s="47" t="s">
        <v>2171</v>
      </c>
      <c r="D2298" s="88"/>
      <c r="E2298" s="89"/>
      <c r="F2298" s="93"/>
      <c r="G2298" s="88"/>
      <c r="H2298" s="91"/>
      <c r="I2298" s="53"/>
      <c r="J2298" s="53"/>
      <c r="K2298" s="53"/>
      <c r="L2298" s="53"/>
      <c r="M2298" s="53"/>
      <c r="N2298" s="53"/>
      <c r="O2298" s="53"/>
      <c r="P2298" s="53"/>
      <c r="Q2298" s="53"/>
      <c r="R2298" s="59"/>
    </row>
    <row r="2299" spans="1:18" x14ac:dyDescent="0.25">
      <c r="A2299" s="78">
        <v>99</v>
      </c>
      <c r="B2299" s="31" t="s">
        <v>2264</v>
      </c>
      <c r="C2299" s="47" t="s">
        <v>2171</v>
      </c>
      <c r="D2299" s="88"/>
      <c r="E2299" s="89"/>
      <c r="F2299" s="93"/>
      <c r="G2299" s="88"/>
      <c r="H2299" s="91"/>
      <c r="I2299" s="53"/>
      <c r="J2299" s="53"/>
      <c r="K2299" s="53"/>
      <c r="L2299" s="53"/>
      <c r="M2299" s="53"/>
      <c r="N2299" s="53"/>
      <c r="O2299" s="53"/>
      <c r="P2299" s="53"/>
      <c r="Q2299" s="53"/>
      <c r="R2299" s="59"/>
    </row>
    <row r="2300" spans="1:18" x14ac:dyDescent="0.25">
      <c r="A2300" s="78">
        <v>100</v>
      </c>
      <c r="B2300" s="31" t="s">
        <v>2265</v>
      </c>
      <c r="C2300" s="47" t="s">
        <v>2171</v>
      </c>
      <c r="D2300" s="88"/>
      <c r="E2300" s="89"/>
      <c r="F2300" s="93"/>
      <c r="G2300" s="88"/>
      <c r="H2300" s="91"/>
      <c r="I2300" s="53"/>
      <c r="J2300" s="53"/>
      <c r="K2300" s="53"/>
      <c r="L2300" s="53"/>
      <c r="M2300" s="53"/>
      <c r="N2300" s="53"/>
      <c r="O2300" s="53"/>
      <c r="P2300" s="53"/>
      <c r="Q2300" s="53"/>
      <c r="R2300" s="59"/>
    </row>
    <row r="2301" spans="1:18" x14ac:dyDescent="0.25">
      <c r="A2301" s="78">
        <v>101</v>
      </c>
      <c r="B2301" s="31" t="s">
        <v>2266</v>
      </c>
      <c r="C2301" s="47" t="s">
        <v>2171</v>
      </c>
      <c r="D2301" s="88"/>
      <c r="E2301" s="89"/>
      <c r="F2301" s="93"/>
      <c r="G2301" s="88"/>
      <c r="H2301" s="91"/>
      <c r="I2301" s="53"/>
      <c r="J2301" s="53"/>
      <c r="K2301" s="53"/>
      <c r="L2301" s="53"/>
      <c r="M2301" s="53"/>
      <c r="N2301" s="53"/>
      <c r="O2301" s="53"/>
      <c r="P2301" s="53"/>
      <c r="Q2301" s="53"/>
      <c r="R2301" s="59"/>
    </row>
    <row r="2302" spans="1:18" x14ac:dyDescent="0.25">
      <c r="A2302" s="78">
        <v>102</v>
      </c>
      <c r="B2302" s="31" t="s">
        <v>2267</v>
      </c>
      <c r="C2302" s="47" t="s">
        <v>2171</v>
      </c>
      <c r="D2302" s="88"/>
      <c r="E2302" s="89"/>
      <c r="F2302" s="93"/>
      <c r="G2302" s="88"/>
      <c r="H2302" s="91"/>
      <c r="I2302" s="53"/>
      <c r="J2302" s="53"/>
      <c r="K2302" s="53"/>
      <c r="L2302" s="53"/>
      <c r="M2302" s="53"/>
      <c r="N2302" s="53"/>
      <c r="O2302" s="53"/>
      <c r="P2302" s="53"/>
      <c r="Q2302" s="53"/>
      <c r="R2302" s="59"/>
    </row>
    <row r="2303" spans="1:18" x14ac:dyDescent="0.25">
      <c r="A2303" s="78">
        <v>103</v>
      </c>
      <c r="B2303" s="31" t="s">
        <v>2268</v>
      </c>
      <c r="C2303" s="47" t="s">
        <v>2171</v>
      </c>
      <c r="D2303" s="88"/>
      <c r="E2303" s="89"/>
      <c r="F2303" s="93"/>
      <c r="G2303" s="88"/>
      <c r="H2303" s="91"/>
      <c r="I2303" s="53"/>
      <c r="J2303" s="53"/>
      <c r="K2303" s="53"/>
      <c r="L2303" s="53"/>
      <c r="M2303" s="53"/>
      <c r="N2303" s="53"/>
      <c r="O2303" s="53"/>
      <c r="P2303" s="53"/>
      <c r="Q2303" s="53"/>
      <c r="R2303" s="59"/>
    </row>
    <row r="2304" spans="1:18" x14ac:dyDescent="0.25">
      <c r="A2304" s="78">
        <v>104</v>
      </c>
      <c r="B2304" s="31" t="s">
        <v>2269</v>
      </c>
      <c r="C2304" s="47" t="s">
        <v>2171</v>
      </c>
      <c r="D2304" s="88"/>
      <c r="E2304" s="89"/>
      <c r="F2304" s="93"/>
      <c r="G2304" s="88"/>
      <c r="H2304" s="91"/>
      <c r="I2304" s="53"/>
      <c r="J2304" s="53"/>
      <c r="K2304" s="53"/>
      <c r="L2304" s="53"/>
      <c r="M2304" s="53"/>
      <c r="N2304" s="53"/>
      <c r="O2304" s="53"/>
      <c r="P2304" s="53"/>
      <c r="Q2304" s="53"/>
      <c r="R2304" s="59"/>
    </row>
    <row r="2305" spans="1:18" x14ac:dyDescent="0.25">
      <c r="A2305" s="78">
        <v>105</v>
      </c>
      <c r="B2305" s="31" t="s">
        <v>2270</v>
      </c>
      <c r="C2305" s="47" t="s">
        <v>2171</v>
      </c>
      <c r="D2305" s="88"/>
      <c r="E2305" s="89"/>
      <c r="F2305" s="93"/>
      <c r="G2305" s="88"/>
      <c r="H2305" s="91"/>
      <c r="I2305" s="53"/>
      <c r="J2305" s="53"/>
      <c r="K2305" s="53"/>
      <c r="L2305" s="53"/>
      <c r="M2305" s="53"/>
      <c r="N2305" s="53"/>
      <c r="O2305" s="53"/>
      <c r="P2305" s="53"/>
      <c r="Q2305" s="53"/>
      <c r="R2305" s="59"/>
    </row>
    <row r="2306" spans="1:18" x14ac:dyDescent="0.25">
      <c r="A2306" s="78">
        <v>106</v>
      </c>
      <c r="B2306" s="31" t="s">
        <v>2271</v>
      </c>
      <c r="C2306" s="47" t="s">
        <v>2171</v>
      </c>
      <c r="D2306" s="88"/>
      <c r="E2306" s="89"/>
      <c r="F2306" s="93"/>
      <c r="G2306" s="88"/>
      <c r="H2306" s="91"/>
      <c r="I2306" s="53"/>
      <c r="J2306" s="53"/>
      <c r="K2306" s="53"/>
      <c r="L2306" s="53"/>
      <c r="M2306" s="53"/>
      <c r="N2306" s="53"/>
      <c r="O2306" s="53"/>
      <c r="P2306" s="53"/>
      <c r="Q2306" s="53"/>
      <c r="R2306" s="59"/>
    </row>
    <row r="2307" spans="1:18" x14ac:dyDescent="0.25">
      <c r="A2307" s="78">
        <v>107</v>
      </c>
      <c r="B2307" s="31" t="s">
        <v>2272</v>
      </c>
      <c r="C2307" s="47" t="s">
        <v>2171</v>
      </c>
      <c r="D2307" s="88"/>
      <c r="E2307" s="89"/>
      <c r="F2307" s="93"/>
      <c r="G2307" s="88"/>
      <c r="H2307" s="91"/>
      <c r="I2307" s="53"/>
      <c r="J2307" s="53"/>
      <c r="K2307" s="53"/>
      <c r="L2307" s="53"/>
      <c r="M2307" s="53"/>
      <c r="N2307" s="53"/>
      <c r="O2307" s="53"/>
      <c r="P2307" s="53"/>
      <c r="Q2307" s="53"/>
      <c r="R2307" s="59"/>
    </row>
    <row r="2308" spans="1:18" x14ac:dyDescent="0.25">
      <c r="A2308" s="78">
        <v>108</v>
      </c>
      <c r="B2308" s="31" t="s">
        <v>2273</v>
      </c>
      <c r="C2308" s="47" t="s">
        <v>2171</v>
      </c>
      <c r="D2308" s="88"/>
      <c r="E2308" s="89"/>
      <c r="F2308" s="93"/>
      <c r="G2308" s="88"/>
      <c r="H2308" s="91"/>
      <c r="I2308" s="53"/>
      <c r="J2308" s="53"/>
      <c r="K2308" s="53"/>
      <c r="L2308" s="53"/>
      <c r="M2308" s="53"/>
      <c r="N2308" s="53"/>
      <c r="O2308" s="53"/>
      <c r="P2308" s="53"/>
      <c r="Q2308" s="53"/>
      <c r="R2308" s="59"/>
    </row>
    <row r="2309" spans="1:18" x14ac:dyDescent="0.25">
      <c r="A2309" s="78">
        <v>109</v>
      </c>
      <c r="B2309" s="31" t="s">
        <v>1481</v>
      </c>
      <c r="C2309" s="47" t="s">
        <v>2171</v>
      </c>
      <c r="D2309" s="88"/>
      <c r="E2309" s="89"/>
      <c r="F2309" s="93"/>
      <c r="G2309" s="88"/>
      <c r="H2309" s="91"/>
      <c r="I2309" s="53"/>
      <c r="J2309" s="53"/>
      <c r="K2309" s="53"/>
      <c r="L2309" s="53"/>
      <c r="M2309" s="53"/>
      <c r="N2309" s="53"/>
      <c r="O2309" s="53"/>
      <c r="P2309" s="53"/>
      <c r="Q2309" s="53"/>
      <c r="R2309" s="59"/>
    </row>
    <row r="2310" spans="1:18" x14ac:dyDescent="0.25">
      <c r="A2310" s="78">
        <v>110</v>
      </c>
      <c r="B2310" s="31" t="s">
        <v>2274</v>
      </c>
      <c r="C2310" s="47" t="s">
        <v>2171</v>
      </c>
      <c r="D2310" s="88"/>
      <c r="E2310" s="89"/>
      <c r="F2310" s="93"/>
      <c r="G2310" s="88"/>
      <c r="H2310" s="91"/>
      <c r="I2310" s="53"/>
      <c r="J2310" s="53"/>
      <c r="K2310" s="53"/>
      <c r="L2310" s="53"/>
      <c r="M2310" s="53"/>
      <c r="N2310" s="53"/>
      <c r="O2310" s="53"/>
      <c r="P2310" s="53"/>
      <c r="Q2310" s="53"/>
      <c r="R2310" s="59"/>
    </row>
    <row r="2311" spans="1:18" x14ac:dyDescent="0.25">
      <c r="A2311" s="78">
        <v>111</v>
      </c>
      <c r="B2311" s="31" t="s">
        <v>2275</v>
      </c>
      <c r="C2311" s="47" t="s">
        <v>2171</v>
      </c>
      <c r="D2311" s="88"/>
      <c r="E2311" s="89"/>
      <c r="F2311" s="93"/>
      <c r="G2311" s="88"/>
      <c r="H2311" s="91"/>
      <c r="I2311" s="53"/>
      <c r="J2311" s="53"/>
      <c r="K2311" s="53"/>
      <c r="L2311" s="53"/>
      <c r="M2311" s="53"/>
      <c r="N2311" s="53"/>
      <c r="O2311" s="53"/>
      <c r="P2311" s="53"/>
      <c r="Q2311" s="53"/>
      <c r="R2311" s="59"/>
    </row>
    <row r="2312" spans="1:18" x14ac:dyDescent="0.25">
      <c r="A2312" s="78">
        <v>112</v>
      </c>
      <c r="B2312" s="31" t="s">
        <v>2276</v>
      </c>
      <c r="C2312" s="47" t="s">
        <v>2171</v>
      </c>
      <c r="D2312" s="88"/>
      <c r="E2312" s="89"/>
      <c r="F2312" s="93"/>
      <c r="G2312" s="88"/>
      <c r="H2312" s="91"/>
      <c r="I2312" s="53"/>
      <c r="J2312" s="53"/>
      <c r="K2312" s="53"/>
      <c r="L2312" s="53"/>
      <c r="M2312" s="53"/>
      <c r="N2312" s="53"/>
      <c r="O2312" s="53"/>
      <c r="P2312" s="53"/>
      <c r="Q2312" s="53"/>
      <c r="R2312" s="59"/>
    </row>
    <row r="2313" spans="1:18" x14ac:dyDescent="0.25">
      <c r="A2313" s="78">
        <v>113</v>
      </c>
      <c r="B2313" s="31" t="s">
        <v>2277</v>
      </c>
      <c r="C2313" s="47" t="s">
        <v>2171</v>
      </c>
      <c r="D2313" s="88"/>
      <c r="E2313" s="89"/>
      <c r="F2313" s="93"/>
      <c r="G2313" s="88"/>
      <c r="H2313" s="91"/>
      <c r="I2313" s="53"/>
      <c r="J2313" s="53"/>
      <c r="K2313" s="53"/>
      <c r="L2313" s="53"/>
      <c r="M2313" s="53"/>
      <c r="N2313" s="53"/>
      <c r="O2313" s="53"/>
      <c r="P2313" s="53"/>
      <c r="Q2313" s="53"/>
      <c r="R2313" s="59"/>
    </row>
    <row r="2314" spans="1:18" x14ac:dyDescent="0.25">
      <c r="A2314" s="78">
        <v>114</v>
      </c>
      <c r="B2314" s="31" t="s">
        <v>2278</v>
      </c>
      <c r="C2314" s="47" t="s">
        <v>2171</v>
      </c>
      <c r="D2314" s="88"/>
      <c r="E2314" s="89"/>
      <c r="F2314" s="93"/>
      <c r="G2314" s="88"/>
      <c r="H2314" s="91"/>
      <c r="I2314" s="53"/>
      <c r="J2314" s="53"/>
      <c r="K2314" s="53"/>
      <c r="L2314" s="53"/>
      <c r="M2314" s="53"/>
      <c r="N2314" s="53"/>
      <c r="O2314" s="53"/>
      <c r="P2314" s="53"/>
      <c r="Q2314" s="53"/>
      <c r="R2314" s="59"/>
    </row>
    <row r="2315" spans="1:18" x14ac:dyDescent="0.25">
      <c r="A2315" s="78">
        <v>115</v>
      </c>
      <c r="B2315" s="31" t="s">
        <v>2279</v>
      </c>
      <c r="C2315" s="47" t="s">
        <v>2171</v>
      </c>
      <c r="D2315" s="88"/>
      <c r="E2315" s="89"/>
      <c r="F2315" s="93"/>
      <c r="G2315" s="88"/>
      <c r="H2315" s="91"/>
      <c r="I2315" s="53"/>
      <c r="J2315" s="53"/>
      <c r="K2315" s="53"/>
      <c r="L2315" s="53"/>
      <c r="M2315" s="53"/>
      <c r="N2315" s="53"/>
      <c r="O2315" s="53"/>
      <c r="P2315" s="53"/>
      <c r="Q2315" s="53"/>
      <c r="R2315" s="59"/>
    </row>
    <row r="2316" spans="1:18" x14ac:dyDescent="0.25">
      <c r="A2316" s="78">
        <v>116</v>
      </c>
      <c r="B2316" s="31" t="s">
        <v>2280</v>
      </c>
      <c r="C2316" s="47" t="s">
        <v>2171</v>
      </c>
      <c r="D2316" s="88"/>
      <c r="E2316" s="89"/>
      <c r="F2316" s="93"/>
      <c r="G2316" s="88"/>
      <c r="H2316" s="91"/>
      <c r="I2316" s="53"/>
      <c r="J2316" s="53"/>
      <c r="K2316" s="53"/>
      <c r="L2316" s="53"/>
      <c r="M2316" s="53"/>
      <c r="N2316" s="53"/>
      <c r="O2316" s="53"/>
      <c r="P2316" s="53"/>
      <c r="Q2316" s="53"/>
      <c r="R2316" s="59"/>
    </row>
    <row r="2317" spans="1:18" x14ac:dyDescent="0.25">
      <c r="A2317" s="78">
        <v>117</v>
      </c>
      <c r="B2317" s="31" t="s">
        <v>2281</v>
      </c>
      <c r="C2317" s="47" t="s">
        <v>2171</v>
      </c>
      <c r="D2317" s="88"/>
      <c r="E2317" s="89"/>
      <c r="F2317" s="93"/>
      <c r="G2317" s="88"/>
      <c r="H2317" s="91"/>
      <c r="I2317" s="53"/>
      <c r="J2317" s="53"/>
      <c r="K2317" s="53"/>
      <c r="L2317" s="53"/>
      <c r="M2317" s="53"/>
      <c r="N2317" s="53"/>
      <c r="O2317" s="53"/>
      <c r="P2317" s="53"/>
      <c r="Q2317" s="53"/>
      <c r="R2317" s="59"/>
    </row>
    <row r="2318" spans="1:18" x14ac:dyDescent="0.25">
      <c r="A2318" s="78">
        <v>118</v>
      </c>
      <c r="B2318" s="31" t="s">
        <v>2282</v>
      </c>
      <c r="C2318" s="47" t="s">
        <v>2171</v>
      </c>
      <c r="D2318" s="88"/>
      <c r="E2318" s="89"/>
      <c r="F2318" s="93"/>
      <c r="G2318" s="88"/>
      <c r="H2318" s="91"/>
      <c r="I2318" s="53"/>
      <c r="J2318" s="53"/>
      <c r="K2318" s="53"/>
      <c r="L2318" s="53"/>
      <c r="M2318" s="53"/>
      <c r="N2318" s="53"/>
      <c r="O2318" s="53"/>
      <c r="P2318" s="53"/>
      <c r="Q2318" s="53"/>
      <c r="R2318" s="59"/>
    </row>
    <row r="2319" spans="1:18" x14ac:dyDescent="0.25">
      <c r="A2319" s="78">
        <v>119</v>
      </c>
      <c r="B2319" s="31" t="s">
        <v>2283</v>
      </c>
      <c r="C2319" s="47" t="s">
        <v>2171</v>
      </c>
      <c r="D2319" s="88"/>
      <c r="E2319" s="89"/>
      <c r="F2319" s="93"/>
      <c r="G2319" s="88"/>
      <c r="H2319" s="91"/>
      <c r="I2319" s="53"/>
      <c r="J2319" s="53"/>
      <c r="K2319" s="53"/>
      <c r="L2319" s="53"/>
      <c r="M2319" s="53"/>
      <c r="N2319" s="53"/>
      <c r="O2319" s="53"/>
      <c r="P2319" s="53"/>
      <c r="Q2319" s="53"/>
      <c r="R2319" s="59"/>
    </row>
    <row r="2320" spans="1:18" x14ac:dyDescent="0.25">
      <c r="A2320" s="78">
        <v>120</v>
      </c>
      <c r="B2320" s="31" t="s">
        <v>2284</v>
      </c>
      <c r="C2320" s="47" t="s">
        <v>2171</v>
      </c>
      <c r="D2320" s="88"/>
      <c r="E2320" s="89"/>
      <c r="F2320" s="93"/>
      <c r="G2320" s="88"/>
      <c r="H2320" s="91"/>
      <c r="I2320" s="53"/>
      <c r="J2320" s="53"/>
      <c r="K2320" s="53"/>
      <c r="L2320" s="53"/>
      <c r="M2320" s="53"/>
      <c r="N2320" s="53"/>
      <c r="O2320" s="53"/>
      <c r="P2320" s="53"/>
      <c r="Q2320" s="53"/>
      <c r="R2320" s="59"/>
    </row>
    <row r="2321" spans="1:18" x14ac:dyDescent="0.25">
      <c r="A2321" s="78">
        <v>121</v>
      </c>
      <c r="B2321" s="31" t="s">
        <v>2285</v>
      </c>
      <c r="C2321" s="47" t="s">
        <v>2171</v>
      </c>
      <c r="D2321" s="88"/>
      <c r="E2321" s="89"/>
      <c r="F2321" s="93"/>
      <c r="G2321" s="88"/>
      <c r="H2321" s="91"/>
      <c r="I2321" s="53"/>
      <c r="J2321" s="53"/>
      <c r="K2321" s="53"/>
      <c r="L2321" s="53"/>
      <c r="M2321" s="53"/>
      <c r="N2321" s="53"/>
      <c r="O2321" s="53"/>
      <c r="P2321" s="53"/>
      <c r="Q2321" s="53"/>
      <c r="R2321" s="59"/>
    </row>
    <row r="2322" spans="1:18" x14ac:dyDescent="0.25">
      <c r="A2322" s="78">
        <v>122</v>
      </c>
      <c r="B2322" s="31" t="s">
        <v>2286</v>
      </c>
      <c r="C2322" s="47" t="s">
        <v>2171</v>
      </c>
      <c r="D2322" s="88"/>
      <c r="E2322" s="89"/>
      <c r="F2322" s="93"/>
      <c r="G2322" s="88"/>
      <c r="H2322" s="91"/>
      <c r="I2322" s="53"/>
      <c r="J2322" s="53"/>
      <c r="K2322" s="53"/>
      <c r="L2322" s="53"/>
      <c r="M2322" s="53"/>
      <c r="N2322" s="53"/>
      <c r="O2322" s="53"/>
      <c r="P2322" s="53"/>
      <c r="Q2322" s="53"/>
      <c r="R2322" s="59"/>
    </row>
    <row r="2323" spans="1:18" x14ac:dyDescent="0.25">
      <c r="A2323" s="78">
        <v>123</v>
      </c>
      <c r="B2323" s="31" t="s">
        <v>2287</v>
      </c>
      <c r="C2323" s="47" t="s">
        <v>2171</v>
      </c>
      <c r="D2323" s="88"/>
      <c r="E2323" s="89"/>
      <c r="F2323" s="93"/>
      <c r="G2323" s="88"/>
      <c r="H2323" s="91"/>
      <c r="I2323" s="53"/>
      <c r="J2323" s="53"/>
      <c r="K2323" s="53"/>
      <c r="L2323" s="53"/>
      <c r="M2323" s="53"/>
      <c r="N2323" s="53"/>
      <c r="O2323" s="53"/>
      <c r="P2323" s="53"/>
      <c r="Q2323" s="53"/>
      <c r="R2323" s="59"/>
    </row>
    <row r="2324" spans="1:18" x14ac:dyDescent="0.25">
      <c r="A2324" s="78">
        <v>124</v>
      </c>
      <c r="B2324" s="31" t="s">
        <v>2288</v>
      </c>
      <c r="C2324" s="47" t="s">
        <v>2171</v>
      </c>
      <c r="D2324" s="88"/>
      <c r="E2324" s="89"/>
      <c r="F2324" s="93"/>
      <c r="G2324" s="88"/>
      <c r="H2324" s="91"/>
      <c r="I2324" s="53"/>
      <c r="J2324" s="53"/>
      <c r="K2324" s="53"/>
      <c r="L2324" s="53"/>
      <c r="M2324" s="53"/>
      <c r="N2324" s="53"/>
      <c r="O2324" s="53"/>
      <c r="P2324" s="53"/>
      <c r="Q2324" s="53"/>
      <c r="R2324" s="59"/>
    </row>
    <row r="2325" spans="1:18" x14ac:dyDescent="0.25">
      <c r="A2325" s="78">
        <v>125</v>
      </c>
      <c r="B2325" s="31" t="s">
        <v>2289</v>
      </c>
      <c r="C2325" s="47" t="s">
        <v>2171</v>
      </c>
      <c r="D2325" s="88"/>
      <c r="E2325" s="89"/>
      <c r="F2325" s="93"/>
      <c r="G2325" s="88"/>
      <c r="H2325" s="91"/>
      <c r="I2325" s="53"/>
      <c r="J2325" s="53"/>
      <c r="K2325" s="53"/>
      <c r="L2325" s="53"/>
      <c r="M2325" s="53"/>
      <c r="N2325" s="53"/>
      <c r="O2325" s="53"/>
      <c r="P2325" s="53"/>
      <c r="Q2325" s="53"/>
      <c r="R2325" s="59"/>
    </row>
    <row r="2326" spans="1:18" x14ac:dyDescent="0.25">
      <c r="A2326" s="78">
        <v>126</v>
      </c>
      <c r="B2326" s="31" t="s">
        <v>2290</v>
      </c>
      <c r="C2326" s="47" t="s">
        <v>2171</v>
      </c>
      <c r="D2326" s="88"/>
      <c r="E2326" s="89"/>
      <c r="F2326" s="93"/>
      <c r="G2326" s="88"/>
      <c r="H2326" s="91"/>
      <c r="I2326" s="53"/>
      <c r="J2326" s="53"/>
      <c r="K2326" s="53"/>
      <c r="L2326" s="53"/>
      <c r="M2326" s="53"/>
      <c r="N2326" s="53"/>
      <c r="O2326" s="53"/>
      <c r="P2326" s="53"/>
      <c r="Q2326" s="53"/>
      <c r="R2326" s="59"/>
    </row>
    <row r="2327" spans="1:18" x14ac:dyDescent="0.25">
      <c r="A2327" s="78">
        <v>127</v>
      </c>
      <c r="B2327" s="31" t="s">
        <v>2291</v>
      </c>
      <c r="C2327" s="47" t="s">
        <v>2171</v>
      </c>
      <c r="D2327" s="88">
        <v>2</v>
      </c>
      <c r="E2327" s="89" t="s">
        <v>1474</v>
      </c>
      <c r="F2327" s="93">
        <f>10000*12</f>
        <v>120000</v>
      </c>
      <c r="G2327" s="88"/>
      <c r="H2327" s="91"/>
      <c r="I2327" s="53"/>
      <c r="J2327" s="53"/>
      <c r="K2327" s="53"/>
      <c r="L2327" s="53"/>
      <c r="M2327" s="53"/>
      <c r="N2327" s="53"/>
      <c r="O2327" s="53"/>
      <c r="P2327" s="53"/>
      <c r="Q2327" s="53"/>
      <c r="R2327" s="59"/>
    </row>
    <row r="2328" spans="1:18" x14ac:dyDescent="0.25">
      <c r="A2328" s="78">
        <v>128</v>
      </c>
      <c r="B2328" s="31" t="s">
        <v>2292</v>
      </c>
      <c r="C2328" s="47" t="s">
        <v>2171</v>
      </c>
      <c r="D2328" s="88"/>
      <c r="E2328" s="89"/>
      <c r="F2328" s="93"/>
      <c r="G2328" s="88"/>
      <c r="H2328" s="91"/>
      <c r="I2328" s="53"/>
      <c r="J2328" s="53"/>
      <c r="K2328" s="53"/>
      <c r="L2328" s="53"/>
      <c r="M2328" s="53"/>
      <c r="N2328" s="53"/>
      <c r="O2328" s="53"/>
      <c r="P2328" s="53"/>
      <c r="Q2328" s="53"/>
      <c r="R2328" s="59"/>
    </row>
    <row r="2329" spans="1:18" x14ac:dyDescent="0.25">
      <c r="A2329" s="78">
        <v>129</v>
      </c>
      <c r="B2329" s="31" t="s">
        <v>2293</v>
      </c>
      <c r="C2329" s="47" t="s">
        <v>2171</v>
      </c>
      <c r="D2329" s="88">
        <v>7</v>
      </c>
      <c r="E2329" s="89" t="s">
        <v>2207</v>
      </c>
      <c r="F2329" s="88">
        <f t="shared" ref="F2329" si="15">75000*12</f>
        <v>900000</v>
      </c>
      <c r="G2329" s="88"/>
      <c r="H2329" s="91"/>
      <c r="I2329" s="53"/>
      <c r="J2329" s="53"/>
      <c r="K2329" s="53"/>
      <c r="L2329" s="53"/>
      <c r="M2329" s="53"/>
      <c r="N2329" s="53"/>
      <c r="O2329" s="53"/>
      <c r="P2329" s="53"/>
      <c r="Q2329" s="53"/>
      <c r="R2329" s="59"/>
    </row>
    <row r="2330" spans="1:18" x14ac:dyDescent="0.25">
      <c r="A2330" s="78">
        <v>130</v>
      </c>
      <c r="B2330" s="31" t="s">
        <v>2235</v>
      </c>
      <c r="C2330" s="47" t="s">
        <v>2171</v>
      </c>
      <c r="D2330" s="88"/>
      <c r="E2330" s="89"/>
      <c r="F2330" s="88"/>
      <c r="G2330" s="88"/>
      <c r="H2330" s="91"/>
      <c r="I2330" s="53"/>
      <c r="J2330" s="53"/>
      <c r="K2330" s="53"/>
      <c r="L2330" s="53"/>
      <c r="M2330" s="53"/>
      <c r="N2330" s="53"/>
      <c r="O2330" s="53"/>
      <c r="P2330" s="53"/>
      <c r="Q2330" s="53"/>
      <c r="R2330" s="59"/>
    </row>
    <row r="2331" spans="1:18" x14ac:dyDescent="0.25">
      <c r="A2331" s="78">
        <v>131</v>
      </c>
      <c r="B2331" s="31" t="s">
        <v>1111</v>
      </c>
      <c r="C2331" s="47" t="s">
        <v>2171</v>
      </c>
      <c r="D2331" s="88"/>
      <c r="E2331" s="89"/>
      <c r="F2331" s="88"/>
      <c r="G2331" s="88"/>
      <c r="H2331" s="91"/>
      <c r="I2331" s="53"/>
      <c r="J2331" s="53"/>
      <c r="K2331" s="53"/>
      <c r="L2331" s="53"/>
      <c r="M2331" s="53"/>
      <c r="N2331" s="53"/>
      <c r="O2331" s="53"/>
      <c r="P2331" s="53"/>
      <c r="Q2331" s="53"/>
      <c r="R2331" s="59"/>
    </row>
    <row r="2332" spans="1:18" x14ac:dyDescent="0.25">
      <c r="A2332" s="78">
        <v>132</v>
      </c>
      <c r="B2332" s="31" t="s">
        <v>2294</v>
      </c>
      <c r="C2332" s="47" t="s">
        <v>2171</v>
      </c>
      <c r="D2332" s="88"/>
      <c r="E2332" s="89"/>
      <c r="F2332" s="88"/>
      <c r="G2332" s="88"/>
      <c r="H2332" s="91"/>
      <c r="I2332" s="53"/>
      <c r="J2332" s="53"/>
      <c r="K2332" s="53"/>
      <c r="L2332" s="53"/>
      <c r="M2332" s="53"/>
      <c r="N2332" s="53"/>
      <c r="O2332" s="53"/>
      <c r="P2332" s="53"/>
      <c r="Q2332" s="53"/>
      <c r="R2332" s="59"/>
    </row>
    <row r="2333" spans="1:18" x14ac:dyDescent="0.25">
      <c r="A2333" s="78">
        <v>133</v>
      </c>
      <c r="B2333" s="31" t="s">
        <v>2295</v>
      </c>
      <c r="C2333" s="47" t="s">
        <v>2171</v>
      </c>
      <c r="D2333" s="88"/>
      <c r="E2333" s="89"/>
      <c r="F2333" s="88"/>
      <c r="G2333" s="88"/>
      <c r="H2333" s="91"/>
      <c r="I2333" s="53"/>
      <c r="J2333" s="53"/>
      <c r="K2333" s="53"/>
      <c r="L2333" s="53"/>
      <c r="M2333" s="53"/>
      <c r="N2333" s="53"/>
      <c r="O2333" s="53"/>
      <c r="P2333" s="53"/>
      <c r="Q2333" s="53"/>
      <c r="R2333" s="59"/>
    </row>
    <row r="2334" spans="1:18" x14ac:dyDescent="0.25">
      <c r="A2334" s="78">
        <v>134</v>
      </c>
      <c r="B2334" s="31" t="s">
        <v>2296</v>
      </c>
      <c r="C2334" s="47" t="s">
        <v>2171</v>
      </c>
      <c r="D2334" s="88"/>
      <c r="E2334" s="89"/>
      <c r="F2334" s="88"/>
      <c r="G2334" s="88"/>
      <c r="H2334" s="91"/>
      <c r="I2334" s="53"/>
      <c r="J2334" s="53"/>
      <c r="K2334" s="53"/>
      <c r="L2334" s="53"/>
      <c r="M2334" s="53"/>
      <c r="N2334" s="53"/>
      <c r="O2334" s="53"/>
      <c r="P2334" s="53"/>
      <c r="Q2334" s="53"/>
      <c r="R2334" s="59"/>
    </row>
    <row r="2335" spans="1:18" x14ac:dyDescent="0.25">
      <c r="A2335" s="78">
        <v>135</v>
      </c>
      <c r="B2335" s="31" t="s">
        <v>2297</v>
      </c>
      <c r="C2335" s="47" t="s">
        <v>2171</v>
      </c>
      <c r="D2335" s="88"/>
      <c r="E2335" s="89"/>
      <c r="F2335" s="88"/>
      <c r="G2335" s="88"/>
      <c r="H2335" s="91"/>
      <c r="I2335" s="53"/>
      <c r="J2335" s="53"/>
      <c r="K2335" s="53"/>
      <c r="L2335" s="53"/>
      <c r="M2335" s="53"/>
      <c r="N2335" s="53"/>
      <c r="O2335" s="53"/>
      <c r="P2335" s="53"/>
      <c r="Q2335" s="53"/>
      <c r="R2335" s="59"/>
    </row>
    <row r="2336" spans="1:18" x14ac:dyDescent="0.25">
      <c r="A2336" s="78">
        <v>136</v>
      </c>
      <c r="B2336" s="31" t="s">
        <v>2298</v>
      </c>
      <c r="C2336" s="47" t="s">
        <v>2171</v>
      </c>
      <c r="D2336" s="88">
        <v>3</v>
      </c>
      <c r="E2336" s="89" t="s">
        <v>2299</v>
      </c>
      <c r="F2336" s="88">
        <f>7000*12</f>
        <v>84000</v>
      </c>
      <c r="G2336" s="88"/>
      <c r="H2336" s="91"/>
      <c r="I2336" s="53"/>
      <c r="J2336" s="53"/>
      <c r="K2336" s="53"/>
      <c r="L2336" s="53"/>
      <c r="M2336" s="53"/>
      <c r="N2336" s="53"/>
      <c r="O2336" s="53"/>
      <c r="P2336" s="53"/>
      <c r="Q2336" s="53"/>
      <c r="R2336" s="59"/>
    </row>
    <row r="2337" spans="1:18" x14ac:dyDescent="0.25">
      <c r="A2337" s="78">
        <v>137</v>
      </c>
      <c r="B2337" s="31" t="s">
        <v>2300</v>
      </c>
      <c r="C2337" s="47" t="s">
        <v>2171</v>
      </c>
      <c r="D2337" s="88"/>
      <c r="E2337" s="89"/>
      <c r="F2337" s="88"/>
      <c r="G2337" s="88"/>
      <c r="H2337" s="91"/>
      <c r="I2337" s="53"/>
      <c r="J2337" s="53"/>
      <c r="K2337" s="53"/>
      <c r="L2337" s="53"/>
      <c r="M2337" s="53"/>
      <c r="N2337" s="53"/>
      <c r="O2337" s="53"/>
      <c r="P2337" s="53"/>
      <c r="Q2337" s="53"/>
      <c r="R2337" s="59"/>
    </row>
    <row r="2338" spans="1:18" x14ac:dyDescent="0.25">
      <c r="A2338" s="78">
        <v>138</v>
      </c>
      <c r="B2338" s="31" t="s">
        <v>2301</v>
      </c>
      <c r="C2338" s="47" t="s">
        <v>2171</v>
      </c>
      <c r="D2338" s="88"/>
      <c r="E2338" s="89"/>
      <c r="F2338" s="88"/>
      <c r="G2338" s="88"/>
      <c r="H2338" s="91"/>
      <c r="I2338" s="53"/>
      <c r="J2338" s="53"/>
      <c r="K2338" s="53"/>
      <c r="L2338" s="53"/>
      <c r="M2338" s="53"/>
      <c r="N2338" s="53"/>
      <c r="O2338" s="53"/>
      <c r="P2338" s="53"/>
      <c r="Q2338" s="53"/>
      <c r="R2338" s="59"/>
    </row>
    <row r="2339" spans="1:18" x14ac:dyDescent="0.25">
      <c r="A2339" s="78">
        <v>139</v>
      </c>
      <c r="B2339" s="31" t="s">
        <v>2302</v>
      </c>
      <c r="C2339" s="47" t="s">
        <v>2171</v>
      </c>
      <c r="D2339" s="88">
        <v>3</v>
      </c>
      <c r="E2339" s="89" t="s">
        <v>2303</v>
      </c>
      <c r="F2339" s="88">
        <v>72000</v>
      </c>
      <c r="G2339" s="88"/>
      <c r="H2339" s="91"/>
      <c r="I2339" s="53"/>
      <c r="J2339" s="53"/>
      <c r="K2339" s="53"/>
      <c r="L2339" s="53"/>
      <c r="M2339" s="53"/>
      <c r="N2339" s="53"/>
      <c r="O2339" s="53"/>
      <c r="P2339" s="53"/>
      <c r="Q2339" s="53"/>
      <c r="R2339" s="59"/>
    </row>
    <row r="2340" spans="1:18" x14ac:dyDescent="0.25">
      <c r="A2340" s="78">
        <v>140</v>
      </c>
      <c r="B2340" s="31" t="s">
        <v>2304</v>
      </c>
      <c r="C2340" s="47" t="s">
        <v>2171</v>
      </c>
      <c r="D2340" s="88"/>
      <c r="E2340" s="89"/>
      <c r="F2340" s="88"/>
      <c r="G2340" s="88"/>
      <c r="H2340" s="91"/>
      <c r="I2340" s="53"/>
      <c r="J2340" s="53"/>
      <c r="K2340" s="53"/>
      <c r="L2340" s="53"/>
      <c r="M2340" s="53"/>
      <c r="N2340" s="53"/>
      <c r="O2340" s="53"/>
      <c r="P2340" s="53"/>
      <c r="Q2340" s="53"/>
      <c r="R2340" s="59"/>
    </row>
    <row r="2341" spans="1:18" x14ac:dyDescent="0.25">
      <c r="A2341" s="78">
        <v>141</v>
      </c>
      <c r="B2341" s="31" t="s">
        <v>2305</v>
      </c>
      <c r="C2341" s="47" t="s">
        <v>2171</v>
      </c>
      <c r="D2341" s="88"/>
      <c r="E2341" s="89"/>
      <c r="F2341" s="88"/>
      <c r="G2341" s="88"/>
      <c r="H2341" s="91"/>
      <c r="I2341" s="53"/>
      <c r="J2341" s="53"/>
      <c r="K2341" s="53"/>
      <c r="L2341" s="53"/>
      <c r="M2341" s="53"/>
      <c r="N2341" s="53"/>
      <c r="O2341" s="53"/>
      <c r="P2341" s="53"/>
      <c r="Q2341" s="53"/>
      <c r="R2341" s="59"/>
    </row>
    <row r="2342" spans="1:18" x14ac:dyDescent="0.25">
      <c r="A2342" s="78">
        <v>142</v>
      </c>
      <c r="B2342" s="31" t="s">
        <v>2306</v>
      </c>
      <c r="C2342" s="47" t="s">
        <v>2171</v>
      </c>
      <c r="D2342" s="88">
        <v>3</v>
      </c>
      <c r="E2342" s="89" t="s">
        <v>2307</v>
      </c>
      <c r="F2342" s="88">
        <v>72000</v>
      </c>
      <c r="G2342" s="88"/>
      <c r="H2342" s="91"/>
      <c r="I2342" s="53"/>
      <c r="J2342" s="53"/>
      <c r="K2342" s="53"/>
      <c r="L2342" s="53"/>
      <c r="M2342" s="53"/>
      <c r="N2342" s="53"/>
      <c r="O2342" s="53"/>
      <c r="P2342" s="53"/>
      <c r="Q2342" s="53"/>
      <c r="R2342" s="59"/>
    </row>
    <row r="2343" spans="1:18" x14ac:dyDescent="0.25">
      <c r="A2343" s="78">
        <v>143</v>
      </c>
      <c r="B2343" s="31" t="s">
        <v>2308</v>
      </c>
      <c r="C2343" s="47" t="s">
        <v>2171</v>
      </c>
      <c r="D2343" s="88"/>
      <c r="E2343" s="89"/>
      <c r="F2343" s="88"/>
      <c r="G2343" s="88"/>
      <c r="H2343" s="91"/>
      <c r="I2343" s="53"/>
      <c r="J2343" s="53"/>
      <c r="K2343" s="53"/>
      <c r="L2343" s="53"/>
      <c r="M2343" s="53"/>
      <c r="N2343" s="53"/>
      <c r="O2343" s="53"/>
      <c r="P2343" s="53"/>
      <c r="Q2343" s="53"/>
      <c r="R2343" s="59"/>
    </row>
    <row r="2344" spans="1:18" x14ac:dyDescent="0.25">
      <c r="A2344" s="78">
        <v>144</v>
      </c>
      <c r="B2344" s="31" t="s">
        <v>2309</v>
      </c>
      <c r="C2344" s="47" t="s">
        <v>2171</v>
      </c>
      <c r="D2344" s="88"/>
      <c r="E2344" s="89"/>
      <c r="F2344" s="88"/>
      <c r="G2344" s="88"/>
      <c r="H2344" s="91"/>
      <c r="I2344" s="53"/>
      <c r="J2344" s="53"/>
      <c r="K2344" s="53"/>
      <c r="L2344" s="53"/>
      <c r="M2344" s="53"/>
      <c r="N2344" s="53"/>
      <c r="O2344" s="53"/>
      <c r="P2344" s="53"/>
      <c r="Q2344" s="53"/>
      <c r="R2344" s="59"/>
    </row>
    <row r="2345" spans="1:18" x14ac:dyDescent="0.25">
      <c r="A2345" s="78">
        <v>145</v>
      </c>
      <c r="B2345" s="31" t="s">
        <v>2310</v>
      </c>
      <c r="C2345" s="47" t="s">
        <v>2171</v>
      </c>
      <c r="D2345" s="88">
        <v>19</v>
      </c>
      <c r="E2345" s="89" t="s">
        <v>2172</v>
      </c>
      <c r="F2345" s="93">
        <v>96000</v>
      </c>
      <c r="G2345" s="88" t="s">
        <v>460</v>
      </c>
      <c r="H2345" s="91">
        <v>24</v>
      </c>
      <c r="I2345" s="53"/>
      <c r="J2345" s="53"/>
      <c r="K2345" s="53"/>
      <c r="L2345" s="53"/>
      <c r="M2345" s="53"/>
      <c r="N2345" s="53"/>
      <c r="O2345" s="53"/>
      <c r="P2345" s="53"/>
      <c r="Q2345" s="53"/>
      <c r="R2345" s="59"/>
    </row>
    <row r="2346" spans="1:18" x14ac:dyDescent="0.25">
      <c r="A2346" s="78">
        <v>146</v>
      </c>
      <c r="B2346" s="31" t="s">
        <v>2311</v>
      </c>
      <c r="C2346" s="47" t="s">
        <v>2171</v>
      </c>
      <c r="D2346" s="88"/>
      <c r="E2346" s="89"/>
      <c r="F2346" s="93"/>
      <c r="G2346" s="88"/>
      <c r="H2346" s="91"/>
      <c r="I2346" s="53"/>
      <c r="J2346" s="53"/>
      <c r="K2346" s="53"/>
      <c r="L2346" s="53"/>
      <c r="M2346" s="53"/>
      <c r="N2346" s="53"/>
      <c r="O2346" s="53"/>
      <c r="P2346" s="53"/>
      <c r="Q2346" s="53"/>
      <c r="R2346" s="59"/>
    </row>
    <row r="2347" spans="1:18" x14ac:dyDescent="0.25">
      <c r="A2347" s="78">
        <v>147</v>
      </c>
      <c r="B2347" s="31" t="s">
        <v>2271</v>
      </c>
      <c r="C2347" s="47" t="s">
        <v>2171</v>
      </c>
      <c r="D2347" s="88"/>
      <c r="E2347" s="89"/>
      <c r="F2347" s="93"/>
      <c r="G2347" s="88"/>
      <c r="H2347" s="91"/>
      <c r="I2347" s="53"/>
      <c r="J2347" s="53"/>
      <c r="K2347" s="53"/>
      <c r="L2347" s="53"/>
      <c r="M2347" s="53"/>
      <c r="N2347" s="53"/>
      <c r="O2347" s="53"/>
      <c r="P2347" s="53"/>
      <c r="Q2347" s="53"/>
      <c r="R2347" s="59"/>
    </row>
    <row r="2348" spans="1:18" x14ac:dyDescent="0.25">
      <c r="A2348" s="78">
        <v>148</v>
      </c>
      <c r="B2348" s="31" t="s">
        <v>1558</v>
      </c>
      <c r="C2348" s="47" t="s">
        <v>2171</v>
      </c>
      <c r="D2348" s="88"/>
      <c r="E2348" s="89"/>
      <c r="F2348" s="93"/>
      <c r="G2348" s="88"/>
      <c r="H2348" s="91"/>
      <c r="I2348" s="53"/>
      <c r="J2348" s="53"/>
      <c r="K2348" s="53"/>
      <c r="L2348" s="53"/>
      <c r="M2348" s="53"/>
      <c r="N2348" s="53"/>
      <c r="O2348" s="53"/>
      <c r="P2348" s="53"/>
      <c r="Q2348" s="53"/>
      <c r="R2348" s="59"/>
    </row>
    <row r="2349" spans="1:18" x14ac:dyDescent="0.25">
      <c r="A2349" s="78">
        <v>149</v>
      </c>
      <c r="B2349" s="31" t="s">
        <v>2312</v>
      </c>
      <c r="C2349" s="47" t="s">
        <v>2171</v>
      </c>
      <c r="D2349" s="88"/>
      <c r="E2349" s="89"/>
      <c r="F2349" s="93"/>
      <c r="G2349" s="88"/>
      <c r="H2349" s="91"/>
      <c r="I2349" s="53"/>
      <c r="J2349" s="53"/>
      <c r="K2349" s="53"/>
      <c r="L2349" s="53"/>
      <c r="M2349" s="53"/>
      <c r="N2349" s="53"/>
      <c r="O2349" s="53"/>
      <c r="P2349" s="53"/>
      <c r="Q2349" s="53"/>
      <c r="R2349" s="59"/>
    </row>
    <row r="2350" spans="1:18" x14ac:dyDescent="0.25">
      <c r="A2350" s="78">
        <v>150</v>
      </c>
      <c r="B2350" s="31" t="s">
        <v>2313</v>
      </c>
      <c r="C2350" s="47" t="s">
        <v>2171</v>
      </c>
      <c r="D2350" s="88"/>
      <c r="E2350" s="89"/>
      <c r="F2350" s="93"/>
      <c r="G2350" s="88"/>
      <c r="H2350" s="91"/>
      <c r="I2350" s="53"/>
      <c r="J2350" s="53"/>
      <c r="K2350" s="53"/>
      <c r="L2350" s="53"/>
      <c r="M2350" s="53"/>
      <c r="N2350" s="53"/>
      <c r="O2350" s="53"/>
      <c r="P2350" s="53"/>
      <c r="Q2350" s="53"/>
      <c r="R2350" s="59"/>
    </row>
    <row r="2351" spans="1:18" x14ac:dyDescent="0.25">
      <c r="A2351" s="78">
        <v>151</v>
      </c>
      <c r="B2351" s="31" t="s">
        <v>2314</v>
      </c>
      <c r="C2351" s="47" t="s">
        <v>2171</v>
      </c>
      <c r="D2351" s="88"/>
      <c r="E2351" s="89"/>
      <c r="F2351" s="93"/>
      <c r="G2351" s="88"/>
      <c r="H2351" s="91"/>
      <c r="I2351" s="53"/>
      <c r="J2351" s="53"/>
      <c r="K2351" s="53"/>
      <c r="L2351" s="53"/>
      <c r="M2351" s="53"/>
      <c r="N2351" s="53"/>
      <c r="O2351" s="53"/>
      <c r="P2351" s="53"/>
      <c r="Q2351" s="53"/>
      <c r="R2351" s="59"/>
    </row>
    <row r="2352" spans="1:18" x14ac:dyDescent="0.25">
      <c r="A2352" s="78">
        <v>152</v>
      </c>
      <c r="B2352" s="31" t="s">
        <v>2315</v>
      </c>
      <c r="C2352" s="47" t="s">
        <v>2171</v>
      </c>
      <c r="D2352" s="88"/>
      <c r="E2352" s="89"/>
      <c r="F2352" s="93"/>
      <c r="G2352" s="88"/>
      <c r="H2352" s="91"/>
      <c r="I2352" s="53"/>
      <c r="J2352" s="53"/>
      <c r="K2352" s="53"/>
      <c r="L2352" s="53"/>
      <c r="M2352" s="53"/>
      <c r="N2352" s="53"/>
      <c r="O2352" s="53"/>
      <c r="P2352" s="53"/>
      <c r="Q2352" s="53"/>
      <c r="R2352" s="59"/>
    </row>
    <row r="2353" spans="1:18" x14ac:dyDescent="0.25">
      <c r="A2353" s="78">
        <v>153</v>
      </c>
      <c r="B2353" s="31" t="s">
        <v>2316</v>
      </c>
      <c r="C2353" s="47" t="s">
        <v>2171</v>
      </c>
      <c r="D2353" s="88"/>
      <c r="E2353" s="89"/>
      <c r="F2353" s="93"/>
      <c r="G2353" s="88"/>
      <c r="H2353" s="91"/>
      <c r="I2353" s="53"/>
      <c r="J2353" s="53"/>
      <c r="K2353" s="53"/>
      <c r="L2353" s="53"/>
      <c r="M2353" s="53"/>
      <c r="N2353" s="53"/>
      <c r="O2353" s="53"/>
      <c r="P2353" s="53"/>
      <c r="Q2353" s="53"/>
      <c r="R2353" s="59"/>
    </row>
    <row r="2354" spans="1:18" x14ac:dyDescent="0.25">
      <c r="A2354" s="78">
        <v>154</v>
      </c>
      <c r="B2354" s="31" t="s">
        <v>2317</v>
      </c>
      <c r="C2354" s="47" t="s">
        <v>2171</v>
      </c>
      <c r="D2354" s="88"/>
      <c r="E2354" s="89"/>
      <c r="F2354" s="93"/>
      <c r="G2354" s="88"/>
      <c r="H2354" s="91"/>
      <c r="I2354" s="53"/>
      <c r="J2354" s="53"/>
      <c r="K2354" s="53"/>
      <c r="L2354" s="53"/>
      <c r="M2354" s="53"/>
      <c r="N2354" s="53"/>
      <c r="O2354" s="53"/>
      <c r="P2354" s="53"/>
      <c r="Q2354" s="53"/>
      <c r="R2354" s="59"/>
    </row>
    <row r="2355" spans="1:18" x14ac:dyDescent="0.25">
      <c r="A2355" s="78">
        <v>155</v>
      </c>
      <c r="B2355" s="31" t="s">
        <v>2274</v>
      </c>
      <c r="C2355" s="47" t="s">
        <v>2171</v>
      </c>
      <c r="D2355" s="88"/>
      <c r="E2355" s="89"/>
      <c r="F2355" s="93"/>
      <c r="G2355" s="88"/>
      <c r="H2355" s="91"/>
      <c r="I2355" s="53"/>
      <c r="J2355" s="53"/>
      <c r="K2355" s="53"/>
      <c r="L2355" s="53"/>
      <c r="M2355" s="53"/>
      <c r="N2355" s="53"/>
      <c r="O2355" s="53"/>
      <c r="P2355" s="53"/>
      <c r="Q2355" s="53"/>
      <c r="R2355" s="59"/>
    </row>
    <row r="2356" spans="1:18" x14ac:dyDescent="0.25">
      <c r="A2356" s="78">
        <v>156</v>
      </c>
      <c r="B2356" s="31" t="s">
        <v>2318</v>
      </c>
      <c r="C2356" s="47" t="s">
        <v>2171</v>
      </c>
      <c r="D2356" s="88"/>
      <c r="E2356" s="89"/>
      <c r="F2356" s="93"/>
      <c r="G2356" s="88"/>
      <c r="H2356" s="91"/>
      <c r="I2356" s="53"/>
      <c r="J2356" s="53"/>
      <c r="K2356" s="53"/>
      <c r="L2356" s="53"/>
      <c r="M2356" s="53"/>
      <c r="N2356" s="53"/>
      <c r="O2356" s="53"/>
      <c r="P2356" s="53"/>
      <c r="Q2356" s="53"/>
      <c r="R2356" s="59"/>
    </row>
    <row r="2357" spans="1:18" x14ac:dyDescent="0.25">
      <c r="A2357" s="78">
        <v>157</v>
      </c>
      <c r="B2357" s="31" t="s">
        <v>2319</v>
      </c>
      <c r="C2357" s="47" t="s">
        <v>2171</v>
      </c>
      <c r="D2357" s="88"/>
      <c r="E2357" s="89"/>
      <c r="F2357" s="93"/>
      <c r="G2357" s="88"/>
      <c r="H2357" s="91"/>
      <c r="I2357" s="53"/>
      <c r="J2357" s="53"/>
      <c r="K2357" s="53"/>
      <c r="L2357" s="53"/>
      <c r="M2357" s="53"/>
      <c r="N2357" s="53"/>
      <c r="O2357" s="53"/>
      <c r="P2357" s="53"/>
      <c r="Q2357" s="53"/>
      <c r="R2357" s="59"/>
    </row>
    <row r="2358" spans="1:18" x14ac:dyDescent="0.25">
      <c r="A2358" s="78">
        <v>158</v>
      </c>
      <c r="B2358" s="31" t="s">
        <v>2320</v>
      </c>
      <c r="C2358" s="47" t="s">
        <v>2171</v>
      </c>
      <c r="D2358" s="88"/>
      <c r="E2358" s="89"/>
      <c r="F2358" s="93"/>
      <c r="G2358" s="88"/>
      <c r="H2358" s="91"/>
      <c r="I2358" s="53"/>
      <c r="J2358" s="53"/>
      <c r="K2358" s="53"/>
      <c r="L2358" s="53"/>
      <c r="M2358" s="53"/>
      <c r="N2358" s="53"/>
      <c r="O2358" s="53"/>
      <c r="P2358" s="53"/>
      <c r="Q2358" s="53"/>
      <c r="R2358" s="59"/>
    </row>
    <row r="2359" spans="1:18" x14ac:dyDescent="0.25">
      <c r="A2359" s="78">
        <v>159</v>
      </c>
      <c r="B2359" s="31" t="s">
        <v>2321</v>
      </c>
      <c r="C2359" s="47" t="s">
        <v>2171</v>
      </c>
      <c r="D2359" s="88"/>
      <c r="E2359" s="89"/>
      <c r="F2359" s="93"/>
      <c r="G2359" s="88"/>
      <c r="H2359" s="91"/>
      <c r="I2359" s="53"/>
      <c r="J2359" s="53"/>
      <c r="K2359" s="53"/>
      <c r="L2359" s="53"/>
      <c r="M2359" s="53"/>
      <c r="N2359" s="53"/>
      <c r="O2359" s="53"/>
      <c r="P2359" s="53"/>
      <c r="Q2359" s="53"/>
      <c r="R2359" s="59"/>
    </row>
    <row r="2360" spans="1:18" x14ac:dyDescent="0.25">
      <c r="A2360" s="78">
        <v>160</v>
      </c>
      <c r="B2360" s="31" t="s">
        <v>2408</v>
      </c>
      <c r="C2360" s="47" t="s">
        <v>2171</v>
      </c>
      <c r="D2360" s="88"/>
      <c r="E2360" s="89"/>
      <c r="F2360" s="93"/>
      <c r="G2360" s="88"/>
      <c r="H2360" s="91"/>
      <c r="I2360" s="53"/>
      <c r="J2360" s="53"/>
      <c r="K2360" s="53"/>
      <c r="L2360" s="53"/>
      <c r="M2360" s="53"/>
      <c r="N2360" s="53"/>
      <c r="O2360" s="53"/>
      <c r="P2360" s="53"/>
      <c r="Q2360" s="53"/>
      <c r="R2360" s="59"/>
    </row>
    <row r="2361" spans="1:18" x14ac:dyDescent="0.25">
      <c r="A2361" s="78">
        <v>161</v>
      </c>
      <c r="B2361" s="31" t="s">
        <v>2322</v>
      </c>
      <c r="C2361" s="47" t="s">
        <v>2171</v>
      </c>
      <c r="D2361" s="88"/>
      <c r="E2361" s="89"/>
      <c r="F2361" s="93"/>
      <c r="G2361" s="88"/>
      <c r="H2361" s="91"/>
      <c r="I2361" s="53"/>
      <c r="J2361" s="53"/>
      <c r="K2361" s="53"/>
      <c r="L2361" s="53"/>
      <c r="M2361" s="53"/>
      <c r="N2361" s="53"/>
      <c r="O2361" s="53"/>
      <c r="P2361" s="53"/>
      <c r="Q2361" s="53"/>
      <c r="R2361" s="59"/>
    </row>
    <row r="2362" spans="1:18" x14ac:dyDescent="0.25">
      <c r="A2362" s="78">
        <v>162</v>
      </c>
      <c r="B2362" s="31" t="s">
        <v>2323</v>
      </c>
      <c r="C2362" s="47" t="s">
        <v>2171</v>
      </c>
      <c r="D2362" s="88"/>
      <c r="E2362" s="89"/>
      <c r="F2362" s="93"/>
      <c r="G2362" s="88"/>
      <c r="H2362" s="91"/>
      <c r="I2362" s="53"/>
      <c r="J2362" s="53"/>
      <c r="K2362" s="53"/>
      <c r="L2362" s="53"/>
      <c r="M2362" s="53"/>
      <c r="N2362" s="53"/>
      <c r="O2362" s="53"/>
      <c r="P2362" s="53"/>
      <c r="Q2362" s="53"/>
      <c r="R2362" s="59"/>
    </row>
    <row r="2363" spans="1:18" x14ac:dyDescent="0.25">
      <c r="A2363" s="78">
        <v>163</v>
      </c>
      <c r="B2363" s="31" t="s">
        <v>2324</v>
      </c>
      <c r="C2363" s="47" t="s">
        <v>2171</v>
      </c>
      <c r="D2363" s="88"/>
      <c r="E2363" s="89"/>
      <c r="F2363" s="93"/>
      <c r="G2363" s="88"/>
      <c r="H2363" s="91"/>
      <c r="I2363" s="53"/>
      <c r="J2363" s="53"/>
      <c r="K2363" s="53"/>
      <c r="L2363" s="53"/>
      <c r="M2363" s="53"/>
      <c r="N2363" s="53"/>
      <c r="O2363" s="53"/>
      <c r="P2363" s="53"/>
      <c r="Q2363" s="53"/>
      <c r="R2363" s="59"/>
    </row>
    <row r="2364" spans="1:18" x14ac:dyDescent="0.25">
      <c r="A2364" s="78">
        <v>164</v>
      </c>
      <c r="B2364" s="31" t="s">
        <v>2325</v>
      </c>
      <c r="C2364" s="47" t="s">
        <v>2171</v>
      </c>
      <c r="D2364" s="35">
        <v>1</v>
      </c>
      <c r="E2364" s="32" t="s">
        <v>2326</v>
      </c>
      <c r="F2364" s="36">
        <v>96000</v>
      </c>
      <c r="G2364" s="88"/>
      <c r="H2364" s="91"/>
      <c r="I2364" s="53"/>
      <c r="J2364" s="53"/>
      <c r="K2364" s="53"/>
      <c r="L2364" s="53"/>
      <c r="M2364" s="53"/>
      <c r="N2364" s="53"/>
      <c r="O2364" s="53"/>
      <c r="P2364" s="53"/>
      <c r="Q2364" s="53"/>
      <c r="R2364" s="59"/>
    </row>
    <row r="2365" spans="1:18" x14ac:dyDescent="0.25">
      <c r="A2365" s="78">
        <v>165</v>
      </c>
      <c r="B2365" s="31" t="s">
        <v>2327</v>
      </c>
      <c r="C2365" s="47" t="s">
        <v>2171</v>
      </c>
      <c r="D2365" s="88">
        <v>4</v>
      </c>
      <c r="E2365" s="89" t="s">
        <v>2328</v>
      </c>
      <c r="F2365" s="88">
        <v>60000</v>
      </c>
      <c r="G2365" s="88"/>
      <c r="H2365" s="91"/>
      <c r="I2365" s="53"/>
      <c r="J2365" s="53"/>
      <c r="K2365" s="53"/>
      <c r="L2365" s="53"/>
      <c r="M2365" s="53"/>
      <c r="N2365" s="53"/>
      <c r="O2365" s="53"/>
      <c r="P2365" s="53"/>
      <c r="Q2365" s="53"/>
      <c r="R2365" s="59"/>
    </row>
    <row r="2366" spans="1:18" x14ac:dyDescent="0.25">
      <c r="A2366" s="78">
        <v>166</v>
      </c>
      <c r="B2366" s="31" t="s">
        <v>2329</v>
      </c>
      <c r="C2366" s="47" t="s">
        <v>2171</v>
      </c>
      <c r="D2366" s="88"/>
      <c r="E2366" s="89"/>
      <c r="F2366" s="88"/>
      <c r="G2366" s="88"/>
      <c r="H2366" s="91"/>
      <c r="I2366" s="53"/>
      <c r="J2366" s="53"/>
      <c r="K2366" s="53"/>
      <c r="L2366" s="53"/>
      <c r="M2366" s="53"/>
      <c r="N2366" s="53"/>
      <c r="O2366" s="53"/>
      <c r="P2366" s="53"/>
      <c r="Q2366" s="53"/>
      <c r="R2366" s="59"/>
    </row>
    <row r="2367" spans="1:18" x14ac:dyDescent="0.25">
      <c r="A2367" s="78">
        <v>167</v>
      </c>
      <c r="B2367" s="31" t="s">
        <v>2330</v>
      </c>
      <c r="C2367" s="47" t="s">
        <v>2171</v>
      </c>
      <c r="D2367" s="88"/>
      <c r="E2367" s="89"/>
      <c r="F2367" s="88"/>
      <c r="G2367" s="88"/>
      <c r="H2367" s="91"/>
      <c r="I2367" s="53"/>
      <c r="J2367" s="53"/>
      <c r="K2367" s="53"/>
      <c r="L2367" s="53"/>
      <c r="M2367" s="53"/>
      <c r="N2367" s="53"/>
      <c r="O2367" s="53"/>
      <c r="P2367" s="53"/>
      <c r="Q2367" s="53"/>
      <c r="R2367" s="59"/>
    </row>
    <row r="2368" spans="1:18" x14ac:dyDescent="0.25">
      <c r="A2368" s="78">
        <v>168</v>
      </c>
      <c r="B2368" s="31" t="s">
        <v>2087</v>
      </c>
      <c r="C2368" s="47" t="s">
        <v>2171</v>
      </c>
      <c r="D2368" s="88"/>
      <c r="E2368" s="89"/>
      <c r="F2368" s="88"/>
      <c r="G2368" s="88"/>
      <c r="H2368" s="91"/>
      <c r="I2368" s="53"/>
      <c r="J2368" s="53"/>
      <c r="K2368" s="53"/>
      <c r="L2368" s="53"/>
      <c r="M2368" s="53"/>
      <c r="N2368" s="53"/>
      <c r="O2368" s="53"/>
      <c r="P2368" s="53"/>
      <c r="Q2368" s="53"/>
      <c r="R2368" s="59"/>
    </row>
    <row r="2369" spans="1:18" x14ac:dyDescent="0.25">
      <c r="A2369" s="78">
        <v>169</v>
      </c>
      <c r="B2369" s="31" t="s">
        <v>2331</v>
      </c>
      <c r="C2369" s="47" t="s">
        <v>2171</v>
      </c>
      <c r="D2369" s="88">
        <v>8</v>
      </c>
      <c r="E2369" s="89" t="s">
        <v>2172</v>
      </c>
      <c r="F2369" s="93">
        <v>96000</v>
      </c>
      <c r="G2369" s="88" t="s">
        <v>2332</v>
      </c>
      <c r="H2369" s="91">
        <v>25</v>
      </c>
      <c r="I2369" s="53"/>
      <c r="J2369" s="53"/>
      <c r="K2369" s="53"/>
      <c r="L2369" s="53"/>
      <c r="M2369" s="53"/>
      <c r="N2369" s="53"/>
      <c r="O2369" s="53"/>
      <c r="P2369" s="53"/>
      <c r="Q2369" s="53"/>
      <c r="R2369" s="59"/>
    </row>
    <row r="2370" spans="1:18" x14ac:dyDescent="0.25">
      <c r="A2370" s="78">
        <v>170</v>
      </c>
      <c r="B2370" s="31" t="s">
        <v>2333</v>
      </c>
      <c r="C2370" s="47" t="s">
        <v>2171</v>
      </c>
      <c r="D2370" s="88"/>
      <c r="E2370" s="89"/>
      <c r="F2370" s="93"/>
      <c r="G2370" s="88"/>
      <c r="H2370" s="91"/>
      <c r="I2370" s="53"/>
      <c r="J2370" s="53"/>
      <c r="K2370" s="53"/>
      <c r="L2370" s="53"/>
      <c r="M2370" s="53"/>
      <c r="N2370" s="53"/>
      <c r="O2370" s="53"/>
      <c r="P2370" s="53"/>
      <c r="Q2370" s="53"/>
      <c r="R2370" s="59"/>
    </row>
    <row r="2371" spans="1:18" x14ac:dyDescent="0.25">
      <c r="A2371" s="78">
        <v>171</v>
      </c>
      <c r="B2371" s="31" t="s">
        <v>2334</v>
      </c>
      <c r="C2371" s="47" t="s">
        <v>2171</v>
      </c>
      <c r="D2371" s="88"/>
      <c r="E2371" s="89"/>
      <c r="F2371" s="93"/>
      <c r="G2371" s="88"/>
      <c r="H2371" s="91"/>
      <c r="I2371" s="53"/>
      <c r="J2371" s="53"/>
      <c r="K2371" s="53"/>
      <c r="L2371" s="53"/>
      <c r="M2371" s="53"/>
      <c r="N2371" s="53"/>
      <c r="O2371" s="53"/>
      <c r="P2371" s="53"/>
      <c r="Q2371" s="53"/>
      <c r="R2371" s="59"/>
    </row>
    <row r="2372" spans="1:18" x14ac:dyDescent="0.25">
      <c r="A2372" s="78">
        <v>172</v>
      </c>
      <c r="B2372" s="31" t="s">
        <v>2335</v>
      </c>
      <c r="C2372" s="47" t="s">
        <v>2171</v>
      </c>
      <c r="D2372" s="88"/>
      <c r="E2372" s="89"/>
      <c r="F2372" s="93"/>
      <c r="G2372" s="88"/>
      <c r="H2372" s="91"/>
      <c r="I2372" s="53"/>
      <c r="J2372" s="53"/>
      <c r="K2372" s="53"/>
      <c r="L2372" s="53"/>
      <c r="M2372" s="53"/>
      <c r="N2372" s="53"/>
      <c r="O2372" s="53"/>
      <c r="P2372" s="53"/>
      <c r="Q2372" s="53"/>
      <c r="R2372" s="59"/>
    </row>
    <row r="2373" spans="1:18" x14ac:dyDescent="0.25">
      <c r="A2373" s="78">
        <v>173</v>
      </c>
      <c r="B2373" s="31" t="s">
        <v>2288</v>
      </c>
      <c r="C2373" s="47" t="s">
        <v>2171</v>
      </c>
      <c r="D2373" s="88"/>
      <c r="E2373" s="89"/>
      <c r="F2373" s="93"/>
      <c r="G2373" s="88"/>
      <c r="H2373" s="91"/>
      <c r="I2373" s="53"/>
      <c r="J2373" s="53"/>
      <c r="K2373" s="53"/>
      <c r="L2373" s="53"/>
      <c r="M2373" s="53"/>
      <c r="N2373" s="53"/>
      <c r="O2373" s="53"/>
      <c r="P2373" s="53"/>
      <c r="Q2373" s="53"/>
      <c r="R2373" s="59"/>
    </row>
    <row r="2374" spans="1:18" x14ac:dyDescent="0.25">
      <c r="A2374" s="78">
        <v>174</v>
      </c>
      <c r="B2374" s="31" t="s">
        <v>2336</v>
      </c>
      <c r="C2374" s="47" t="s">
        <v>2171</v>
      </c>
      <c r="D2374" s="88"/>
      <c r="E2374" s="89"/>
      <c r="F2374" s="93"/>
      <c r="G2374" s="88"/>
      <c r="H2374" s="91"/>
      <c r="I2374" s="53"/>
      <c r="J2374" s="53"/>
      <c r="K2374" s="53"/>
      <c r="L2374" s="53"/>
      <c r="M2374" s="53"/>
      <c r="N2374" s="53"/>
      <c r="O2374" s="53"/>
      <c r="P2374" s="53"/>
      <c r="Q2374" s="53"/>
      <c r="R2374" s="59"/>
    </row>
    <row r="2375" spans="1:18" x14ac:dyDescent="0.25">
      <c r="A2375" s="78">
        <v>175</v>
      </c>
      <c r="B2375" s="31" t="s">
        <v>2337</v>
      </c>
      <c r="C2375" s="47" t="s">
        <v>2171</v>
      </c>
      <c r="D2375" s="88"/>
      <c r="E2375" s="89"/>
      <c r="F2375" s="93"/>
      <c r="G2375" s="88"/>
      <c r="H2375" s="91"/>
      <c r="I2375" s="53"/>
      <c r="J2375" s="53"/>
      <c r="K2375" s="53"/>
      <c r="L2375" s="53"/>
      <c r="M2375" s="53"/>
      <c r="N2375" s="53"/>
      <c r="O2375" s="53"/>
      <c r="P2375" s="53"/>
      <c r="Q2375" s="53"/>
      <c r="R2375" s="59"/>
    </row>
    <row r="2376" spans="1:18" x14ac:dyDescent="0.25">
      <c r="A2376" s="78">
        <v>176</v>
      </c>
      <c r="B2376" s="31" t="s">
        <v>2338</v>
      </c>
      <c r="C2376" s="47" t="s">
        <v>2171</v>
      </c>
      <c r="D2376" s="88"/>
      <c r="E2376" s="89"/>
      <c r="F2376" s="93"/>
      <c r="G2376" s="88"/>
      <c r="H2376" s="91"/>
      <c r="I2376" s="53"/>
      <c r="J2376" s="53"/>
      <c r="K2376" s="53"/>
      <c r="L2376" s="53"/>
      <c r="M2376" s="53"/>
      <c r="N2376" s="53"/>
      <c r="O2376" s="53"/>
      <c r="P2376" s="53"/>
      <c r="Q2376" s="53"/>
      <c r="R2376" s="59"/>
    </row>
    <row r="2377" spans="1:18" x14ac:dyDescent="0.25">
      <c r="A2377" s="78">
        <v>177</v>
      </c>
      <c r="B2377" s="31" t="s">
        <v>2339</v>
      </c>
      <c r="C2377" s="47" t="s">
        <v>2171</v>
      </c>
      <c r="D2377" s="88">
        <v>4</v>
      </c>
      <c r="E2377" s="89" t="s">
        <v>2340</v>
      </c>
      <c r="F2377" s="93">
        <f t="shared" ref="F2377" si="16">10000*12</f>
        <v>120000</v>
      </c>
      <c r="G2377" s="88"/>
      <c r="H2377" s="91"/>
      <c r="I2377" s="53"/>
      <c r="J2377" s="53"/>
      <c r="K2377" s="53"/>
      <c r="L2377" s="53"/>
      <c r="M2377" s="53"/>
      <c r="N2377" s="53"/>
      <c r="O2377" s="53"/>
      <c r="P2377" s="53"/>
      <c r="Q2377" s="53"/>
      <c r="R2377" s="59"/>
    </row>
    <row r="2378" spans="1:18" x14ac:dyDescent="0.25">
      <c r="A2378" s="78">
        <v>178</v>
      </c>
      <c r="B2378" s="31" t="s">
        <v>2341</v>
      </c>
      <c r="C2378" s="47" t="s">
        <v>2171</v>
      </c>
      <c r="D2378" s="88"/>
      <c r="E2378" s="89"/>
      <c r="F2378" s="93"/>
      <c r="G2378" s="88"/>
      <c r="H2378" s="91"/>
      <c r="I2378" s="53"/>
      <c r="J2378" s="53"/>
      <c r="K2378" s="53"/>
      <c r="L2378" s="53"/>
      <c r="M2378" s="53"/>
      <c r="N2378" s="53"/>
      <c r="O2378" s="53"/>
      <c r="P2378" s="53"/>
      <c r="Q2378" s="53"/>
      <c r="R2378" s="59"/>
    </row>
    <row r="2379" spans="1:18" x14ac:dyDescent="0.25">
      <c r="A2379" s="78">
        <v>179</v>
      </c>
      <c r="B2379" s="31" t="s">
        <v>2342</v>
      </c>
      <c r="C2379" s="47" t="s">
        <v>2171</v>
      </c>
      <c r="D2379" s="88"/>
      <c r="E2379" s="89"/>
      <c r="F2379" s="93"/>
      <c r="G2379" s="88"/>
      <c r="H2379" s="91"/>
      <c r="I2379" s="53"/>
      <c r="J2379" s="53"/>
      <c r="K2379" s="53"/>
      <c r="L2379" s="53"/>
      <c r="M2379" s="53"/>
      <c r="N2379" s="53"/>
      <c r="O2379" s="53"/>
      <c r="P2379" s="53"/>
      <c r="Q2379" s="53"/>
      <c r="R2379" s="59"/>
    </row>
    <row r="2380" spans="1:18" x14ac:dyDescent="0.25">
      <c r="A2380" s="78">
        <v>180</v>
      </c>
      <c r="B2380" s="31" t="s">
        <v>2343</v>
      </c>
      <c r="C2380" s="47" t="s">
        <v>2171</v>
      </c>
      <c r="D2380" s="88"/>
      <c r="E2380" s="89"/>
      <c r="F2380" s="93"/>
      <c r="G2380" s="88"/>
      <c r="H2380" s="91"/>
      <c r="I2380" s="53"/>
      <c r="J2380" s="53"/>
      <c r="K2380" s="53"/>
      <c r="L2380" s="53"/>
      <c r="M2380" s="53"/>
      <c r="N2380" s="53"/>
      <c r="O2380" s="53"/>
      <c r="P2380" s="53"/>
      <c r="Q2380" s="53"/>
      <c r="R2380" s="59"/>
    </row>
    <row r="2381" spans="1:18" x14ac:dyDescent="0.25">
      <c r="A2381" s="78">
        <v>181</v>
      </c>
      <c r="B2381" s="31" t="s">
        <v>2344</v>
      </c>
      <c r="C2381" s="47" t="s">
        <v>2171</v>
      </c>
      <c r="D2381" s="88">
        <v>13</v>
      </c>
      <c r="E2381" s="89" t="s">
        <v>2345</v>
      </c>
      <c r="F2381" s="88">
        <v>60000</v>
      </c>
      <c r="G2381" s="88"/>
      <c r="H2381" s="91"/>
      <c r="I2381" s="53"/>
      <c r="J2381" s="53"/>
      <c r="K2381" s="53"/>
      <c r="L2381" s="53"/>
      <c r="M2381" s="53"/>
      <c r="N2381" s="53"/>
      <c r="O2381" s="53"/>
      <c r="P2381" s="53"/>
      <c r="Q2381" s="53"/>
      <c r="R2381" s="59"/>
    </row>
    <row r="2382" spans="1:18" x14ac:dyDescent="0.25">
      <c r="A2382" s="78">
        <v>182</v>
      </c>
      <c r="B2382" s="31" t="s">
        <v>2346</v>
      </c>
      <c r="C2382" s="47" t="s">
        <v>2171</v>
      </c>
      <c r="D2382" s="88"/>
      <c r="E2382" s="89"/>
      <c r="F2382" s="88"/>
      <c r="G2382" s="88"/>
      <c r="H2382" s="91"/>
      <c r="I2382" s="53"/>
      <c r="J2382" s="53"/>
      <c r="K2382" s="53"/>
      <c r="L2382" s="53"/>
      <c r="M2382" s="53"/>
      <c r="N2382" s="53"/>
      <c r="O2382" s="53"/>
      <c r="P2382" s="53"/>
      <c r="Q2382" s="53"/>
      <c r="R2382" s="59"/>
    </row>
    <row r="2383" spans="1:18" x14ac:dyDescent="0.25">
      <c r="A2383" s="78">
        <v>183</v>
      </c>
      <c r="B2383" s="31" t="s">
        <v>888</v>
      </c>
      <c r="C2383" s="47" t="s">
        <v>2171</v>
      </c>
      <c r="D2383" s="88"/>
      <c r="E2383" s="89"/>
      <c r="F2383" s="88"/>
      <c r="G2383" s="88"/>
      <c r="H2383" s="91"/>
      <c r="I2383" s="53"/>
      <c r="J2383" s="53"/>
      <c r="K2383" s="53"/>
      <c r="L2383" s="53"/>
      <c r="M2383" s="53"/>
      <c r="N2383" s="53"/>
      <c r="O2383" s="53"/>
      <c r="P2383" s="53"/>
      <c r="Q2383" s="53"/>
      <c r="R2383" s="59"/>
    </row>
    <row r="2384" spans="1:18" x14ac:dyDescent="0.25">
      <c r="A2384" s="78">
        <v>184</v>
      </c>
      <c r="B2384" s="31" t="s">
        <v>2347</v>
      </c>
      <c r="C2384" s="47" t="s">
        <v>2171</v>
      </c>
      <c r="D2384" s="88"/>
      <c r="E2384" s="89"/>
      <c r="F2384" s="88"/>
      <c r="G2384" s="88"/>
      <c r="H2384" s="91"/>
      <c r="I2384" s="53"/>
      <c r="J2384" s="53"/>
      <c r="K2384" s="53"/>
      <c r="L2384" s="53"/>
      <c r="M2384" s="53"/>
      <c r="N2384" s="53"/>
      <c r="O2384" s="53"/>
      <c r="P2384" s="53"/>
      <c r="Q2384" s="53"/>
      <c r="R2384" s="59"/>
    </row>
    <row r="2385" spans="1:18" x14ac:dyDescent="0.25">
      <c r="A2385" s="78">
        <v>185</v>
      </c>
      <c r="B2385" s="31" t="s">
        <v>2348</v>
      </c>
      <c r="C2385" s="47" t="s">
        <v>2171</v>
      </c>
      <c r="D2385" s="88"/>
      <c r="E2385" s="89"/>
      <c r="F2385" s="88"/>
      <c r="G2385" s="88"/>
      <c r="H2385" s="91"/>
      <c r="I2385" s="53"/>
      <c r="J2385" s="53"/>
      <c r="K2385" s="53"/>
      <c r="L2385" s="53"/>
      <c r="M2385" s="53"/>
      <c r="N2385" s="53"/>
      <c r="O2385" s="53"/>
      <c r="P2385" s="53"/>
      <c r="Q2385" s="53"/>
      <c r="R2385" s="59"/>
    </row>
    <row r="2386" spans="1:18" x14ac:dyDescent="0.25">
      <c r="A2386" s="78">
        <v>186</v>
      </c>
      <c r="B2386" s="31" t="s">
        <v>2349</v>
      </c>
      <c r="C2386" s="47" t="s">
        <v>2171</v>
      </c>
      <c r="D2386" s="88"/>
      <c r="E2386" s="89"/>
      <c r="F2386" s="88"/>
      <c r="G2386" s="88"/>
      <c r="H2386" s="91"/>
      <c r="I2386" s="53"/>
      <c r="J2386" s="53"/>
      <c r="K2386" s="53"/>
      <c r="L2386" s="53"/>
      <c r="M2386" s="53"/>
      <c r="N2386" s="53"/>
      <c r="O2386" s="53"/>
      <c r="P2386" s="53"/>
      <c r="Q2386" s="53"/>
      <c r="R2386" s="59"/>
    </row>
    <row r="2387" spans="1:18" x14ac:dyDescent="0.25">
      <c r="A2387" s="78">
        <v>187</v>
      </c>
      <c r="B2387" s="31" t="s">
        <v>2350</v>
      </c>
      <c r="C2387" s="47" t="s">
        <v>2171</v>
      </c>
      <c r="D2387" s="88"/>
      <c r="E2387" s="89"/>
      <c r="F2387" s="88"/>
      <c r="G2387" s="88"/>
      <c r="H2387" s="91"/>
      <c r="I2387" s="53"/>
      <c r="J2387" s="53"/>
      <c r="K2387" s="53"/>
      <c r="L2387" s="53"/>
      <c r="M2387" s="53"/>
      <c r="N2387" s="53"/>
      <c r="O2387" s="53"/>
      <c r="P2387" s="53"/>
      <c r="Q2387" s="53"/>
      <c r="R2387" s="59"/>
    </row>
    <row r="2388" spans="1:18" x14ac:dyDescent="0.25">
      <c r="A2388" s="78">
        <v>188</v>
      </c>
      <c r="B2388" s="31" t="s">
        <v>2351</v>
      </c>
      <c r="C2388" s="47" t="s">
        <v>2171</v>
      </c>
      <c r="D2388" s="88"/>
      <c r="E2388" s="89"/>
      <c r="F2388" s="88"/>
      <c r="G2388" s="88"/>
      <c r="H2388" s="91"/>
      <c r="I2388" s="53"/>
      <c r="J2388" s="53"/>
      <c r="K2388" s="53"/>
      <c r="L2388" s="53"/>
      <c r="M2388" s="53"/>
      <c r="N2388" s="53"/>
      <c r="O2388" s="53"/>
      <c r="P2388" s="53"/>
      <c r="Q2388" s="53"/>
      <c r="R2388" s="59"/>
    </row>
    <row r="2389" spans="1:18" x14ac:dyDescent="0.25">
      <c r="A2389" s="78">
        <v>189</v>
      </c>
      <c r="B2389" s="31" t="s">
        <v>2352</v>
      </c>
      <c r="C2389" s="47" t="s">
        <v>2171</v>
      </c>
      <c r="D2389" s="88"/>
      <c r="E2389" s="89"/>
      <c r="F2389" s="88"/>
      <c r="G2389" s="88"/>
      <c r="H2389" s="91"/>
      <c r="I2389" s="53"/>
      <c r="J2389" s="53"/>
      <c r="K2389" s="53"/>
      <c r="L2389" s="53"/>
      <c r="M2389" s="53"/>
      <c r="N2389" s="53"/>
      <c r="O2389" s="53"/>
      <c r="P2389" s="53"/>
      <c r="Q2389" s="53"/>
      <c r="R2389" s="59"/>
    </row>
    <row r="2390" spans="1:18" x14ac:dyDescent="0.25">
      <c r="A2390" s="78">
        <v>190</v>
      </c>
      <c r="B2390" s="31" t="s">
        <v>2353</v>
      </c>
      <c r="C2390" s="47" t="s">
        <v>2171</v>
      </c>
      <c r="D2390" s="88"/>
      <c r="E2390" s="89"/>
      <c r="F2390" s="88"/>
      <c r="G2390" s="88"/>
      <c r="H2390" s="91"/>
      <c r="I2390" s="53"/>
      <c r="J2390" s="53"/>
      <c r="K2390" s="53"/>
      <c r="L2390" s="53"/>
      <c r="M2390" s="53"/>
      <c r="N2390" s="53"/>
      <c r="O2390" s="53"/>
      <c r="P2390" s="53"/>
      <c r="Q2390" s="53"/>
      <c r="R2390" s="59"/>
    </row>
    <row r="2391" spans="1:18" x14ac:dyDescent="0.25">
      <c r="A2391" s="78">
        <v>191</v>
      </c>
      <c r="B2391" s="31" t="s">
        <v>2354</v>
      </c>
      <c r="C2391" s="47" t="s">
        <v>2171</v>
      </c>
      <c r="D2391" s="88"/>
      <c r="E2391" s="89"/>
      <c r="F2391" s="88"/>
      <c r="G2391" s="88"/>
      <c r="H2391" s="91"/>
      <c r="I2391" s="53"/>
      <c r="J2391" s="53"/>
      <c r="K2391" s="53"/>
      <c r="L2391" s="53"/>
      <c r="M2391" s="53"/>
      <c r="N2391" s="53"/>
      <c r="O2391" s="53"/>
      <c r="P2391" s="53"/>
      <c r="Q2391" s="53"/>
      <c r="R2391" s="59"/>
    </row>
    <row r="2392" spans="1:18" x14ac:dyDescent="0.25">
      <c r="A2392" s="78">
        <v>192</v>
      </c>
      <c r="B2392" s="31" t="s">
        <v>2355</v>
      </c>
      <c r="C2392" s="47" t="s">
        <v>2171</v>
      </c>
      <c r="D2392" s="88"/>
      <c r="E2392" s="89"/>
      <c r="F2392" s="88"/>
      <c r="G2392" s="88"/>
      <c r="H2392" s="91"/>
      <c r="I2392" s="53"/>
      <c r="J2392" s="53"/>
      <c r="K2392" s="53"/>
      <c r="L2392" s="53"/>
      <c r="M2392" s="53"/>
      <c r="N2392" s="53"/>
      <c r="O2392" s="53"/>
      <c r="P2392" s="53"/>
      <c r="Q2392" s="53"/>
      <c r="R2392" s="59"/>
    </row>
    <row r="2393" spans="1:18" x14ac:dyDescent="0.25">
      <c r="A2393" s="78">
        <v>193</v>
      </c>
      <c r="B2393" s="31" t="s">
        <v>2356</v>
      </c>
      <c r="C2393" s="47" t="s">
        <v>2171</v>
      </c>
      <c r="D2393" s="88"/>
      <c r="E2393" s="89"/>
      <c r="F2393" s="88"/>
      <c r="G2393" s="88"/>
      <c r="H2393" s="91"/>
      <c r="I2393" s="53"/>
      <c r="J2393" s="53"/>
      <c r="K2393" s="53"/>
      <c r="L2393" s="53"/>
      <c r="M2393" s="53"/>
      <c r="N2393" s="53"/>
      <c r="O2393" s="53"/>
      <c r="P2393" s="53"/>
      <c r="Q2393" s="53"/>
      <c r="R2393" s="59"/>
    </row>
    <row r="2394" spans="1:18" x14ac:dyDescent="0.25">
      <c r="A2394" s="78">
        <v>194</v>
      </c>
      <c r="B2394" s="31" t="s">
        <v>2357</v>
      </c>
      <c r="C2394" s="47" t="s">
        <v>2171</v>
      </c>
      <c r="D2394" s="88">
        <v>6</v>
      </c>
      <c r="E2394" s="89" t="s">
        <v>2172</v>
      </c>
      <c r="F2394" s="93">
        <v>96000</v>
      </c>
      <c r="G2394" s="88" t="s">
        <v>2358</v>
      </c>
      <c r="H2394" s="91">
        <v>6</v>
      </c>
      <c r="I2394" s="53"/>
      <c r="J2394" s="53"/>
      <c r="K2394" s="53"/>
      <c r="L2394" s="53"/>
      <c r="M2394" s="53"/>
      <c r="N2394" s="53"/>
      <c r="O2394" s="53"/>
      <c r="P2394" s="53"/>
      <c r="Q2394" s="53"/>
      <c r="R2394" s="59"/>
    </row>
    <row r="2395" spans="1:18" x14ac:dyDescent="0.25">
      <c r="A2395" s="78">
        <v>195</v>
      </c>
      <c r="B2395" s="31" t="s">
        <v>2359</v>
      </c>
      <c r="C2395" s="47" t="s">
        <v>2171</v>
      </c>
      <c r="D2395" s="88"/>
      <c r="E2395" s="89"/>
      <c r="F2395" s="93"/>
      <c r="G2395" s="88"/>
      <c r="H2395" s="91"/>
      <c r="I2395" s="53"/>
      <c r="J2395" s="53"/>
      <c r="K2395" s="53"/>
      <c r="L2395" s="53"/>
      <c r="M2395" s="53"/>
      <c r="N2395" s="53"/>
      <c r="O2395" s="53"/>
      <c r="P2395" s="53"/>
      <c r="Q2395" s="53"/>
      <c r="R2395" s="59"/>
    </row>
    <row r="2396" spans="1:18" x14ac:dyDescent="0.25">
      <c r="A2396" s="78">
        <v>196</v>
      </c>
      <c r="B2396" s="31" t="s">
        <v>2360</v>
      </c>
      <c r="C2396" s="47" t="s">
        <v>2171</v>
      </c>
      <c r="D2396" s="88"/>
      <c r="E2396" s="89"/>
      <c r="F2396" s="93"/>
      <c r="G2396" s="88"/>
      <c r="H2396" s="91"/>
      <c r="I2396" s="53"/>
      <c r="J2396" s="53"/>
      <c r="K2396" s="53"/>
      <c r="L2396" s="53"/>
      <c r="M2396" s="53"/>
      <c r="N2396" s="53"/>
      <c r="O2396" s="53"/>
      <c r="P2396" s="53"/>
      <c r="Q2396" s="53"/>
      <c r="R2396" s="59"/>
    </row>
    <row r="2397" spans="1:18" x14ac:dyDescent="0.25">
      <c r="A2397" s="78">
        <v>197</v>
      </c>
      <c r="B2397" s="31" t="s">
        <v>2409</v>
      </c>
      <c r="C2397" s="47" t="s">
        <v>2171</v>
      </c>
      <c r="D2397" s="88"/>
      <c r="E2397" s="89"/>
      <c r="F2397" s="93"/>
      <c r="G2397" s="88"/>
      <c r="H2397" s="91"/>
      <c r="I2397" s="53"/>
      <c r="J2397" s="53"/>
      <c r="K2397" s="53"/>
      <c r="L2397" s="53"/>
      <c r="M2397" s="53"/>
      <c r="N2397" s="53"/>
      <c r="O2397" s="53"/>
      <c r="P2397" s="53"/>
      <c r="Q2397" s="53"/>
      <c r="R2397" s="59"/>
    </row>
    <row r="2398" spans="1:18" x14ac:dyDescent="0.25">
      <c r="A2398" s="78">
        <v>198</v>
      </c>
      <c r="B2398" s="31" t="s">
        <v>2361</v>
      </c>
      <c r="C2398" s="47" t="s">
        <v>2171</v>
      </c>
      <c r="D2398" s="88"/>
      <c r="E2398" s="89"/>
      <c r="F2398" s="93"/>
      <c r="G2398" s="88"/>
      <c r="H2398" s="91"/>
      <c r="I2398" s="53"/>
      <c r="J2398" s="53"/>
      <c r="K2398" s="53"/>
      <c r="L2398" s="53"/>
      <c r="M2398" s="53"/>
      <c r="N2398" s="53"/>
      <c r="O2398" s="53"/>
      <c r="P2398" s="53"/>
      <c r="Q2398" s="53"/>
      <c r="R2398" s="59"/>
    </row>
    <row r="2399" spans="1:18" x14ac:dyDescent="0.25">
      <c r="A2399" s="78">
        <v>199</v>
      </c>
      <c r="B2399" s="31" t="s">
        <v>2362</v>
      </c>
      <c r="C2399" s="47" t="s">
        <v>2171</v>
      </c>
      <c r="D2399" s="88"/>
      <c r="E2399" s="89"/>
      <c r="F2399" s="93"/>
      <c r="G2399" s="88"/>
      <c r="H2399" s="91"/>
      <c r="I2399" s="53"/>
      <c r="J2399" s="53"/>
      <c r="K2399" s="53"/>
      <c r="L2399" s="53"/>
      <c r="M2399" s="53"/>
      <c r="N2399" s="53"/>
      <c r="O2399" s="53"/>
      <c r="P2399" s="53"/>
      <c r="Q2399" s="53"/>
      <c r="R2399" s="59"/>
    </row>
    <row r="2400" spans="1:18" x14ac:dyDescent="0.25">
      <c r="A2400" s="78">
        <v>200</v>
      </c>
      <c r="B2400" s="31" t="s">
        <v>2363</v>
      </c>
      <c r="C2400" s="47" t="s">
        <v>2171</v>
      </c>
      <c r="D2400" s="88">
        <v>4</v>
      </c>
      <c r="E2400" s="89" t="s">
        <v>2172</v>
      </c>
      <c r="F2400" s="93">
        <v>96000</v>
      </c>
      <c r="G2400" s="88" t="s">
        <v>2364</v>
      </c>
      <c r="H2400" s="91">
        <v>5</v>
      </c>
      <c r="I2400" s="53"/>
      <c r="J2400" s="53"/>
      <c r="K2400" s="53"/>
      <c r="L2400" s="53"/>
      <c r="M2400" s="53"/>
      <c r="N2400" s="53"/>
      <c r="O2400" s="53"/>
      <c r="P2400" s="53"/>
      <c r="Q2400" s="53"/>
      <c r="R2400" s="59"/>
    </row>
    <row r="2401" spans="1:18" x14ac:dyDescent="0.25">
      <c r="A2401" s="78">
        <v>201</v>
      </c>
      <c r="B2401" s="31" t="s">
        <v>2365</v>
      </c>
      <c r="C2401" s="47" t="s">
        <v>2171</v>
      </c>
      <c r="D2401" s="88"/>
      <c r="E2401" s="89"/>
      <c r="F2401" s="93"/>
      <c r="G2401" s="88"/>
      <c r="H2401" s="95"/>
      <c r="I2401" s="53"/>
      <c r="J2401" s="53"/>
      <c r="K2401" s="53"/>
      <c r="L2401" s="53"/>
      <c r="M2401" s="53"/>
      <c r="N2401" s="53"/>
      <c r="O2401" s="53"/>
      <c r="P2401" s="53"/>
      <c r="Q2401" s="53"/>
      <c r="R2401" s="59"/>
    </row>
    <row r="2402" spans="1:18" x14ac:dyDescent="0.25">
      <c r="A2402" s="78">
        <v>202</v>
      </c>
      <c r="B2402" s="31" t="s">
        <v>2366</v>
      </c>
      <c r="C2402" s="47" t="s">
        <v>2171</v>
      </c>
      <c r="D2402" s="88"/>
      <c r="E2402" s="89"/>
      <c r="F2402" s="93"/>
      <c r="G2402" s="88"/>
      <c r="H2402" s="95"/>
      <c r="I2402" s="53"/>
      <c r="J2402" s="53"/>
      <c r="K2402" s="53"/>
      <c r="L2402" s="53"/>
      <c r="M2402" s="53"/>
      <c r="N2402" s="53"/>
      <c r="O2402" s="53"/>
      <c r="P2402" s="53"/>
      <c r="Q2402" s="53"/>
      <c r="R2402" s="59"/>
    </row>
    <row r="2403" spans="1:18" x14ac:dyDescent="0.25">
      <c r="A2403" s="78">
        <v>203</v>
      </c>
      <c r="B2403" s="31" t="s">
        <v>1513</v>
      </c>
      <c r="C2403" s="47" t="s">
        <v>2171</v>
      </c>
      <c r="D2403" s="88"/>
      <c r="E2403" s="89"/>
      <c r="F2403" s="93"/>
      <c r="G2403" s="88"/>
      <c r="H2403" s="95"/>
      <c r="I2403" s="53"/>
      <c r="J2403" s="53"/>
      <c r="K2403" s="53"/>
      <c r="L2403" s="53"/>
      <c r="M2403" s="53"/>
      <c r="N2403" s="53"/>
      <c r="O2403" s="53"/>
      <c r="P2403" s="53"/>
      <c r="Q2403" s="53"/>
      <c r="R2403" s="59"/>
    </row>
    <row r="2404" spans="1:18" x14ac:dyDescent="0.25">
      <c r="A2404" s="78">
        <v>204</v>
      </c>
      <c r="B2404" s="31" t="s">
        <v>1084</v>
      </c>
      <c r="C2404" s="47" t="s">
        <v>2171</v>
      </c>
      <c r="D2404" s="35">
        <v>1</v>
      </c>
      <c r="E2404" s="32" t="s">
        <v>2328</v>
      </c>
      <c r="F2404" s="35">
        <v>60000</v>
      </c>
      <c r="G2404" s="88"/>
      <c r="H2404" s="95"/>
      <c r="I2404" s="53"/>
      <c r="J2404" s="53"/>
      <c r="K2404" s="53"/>
      <c r="L2404" s="53"/>
      <c r="M2404" s="53"/>
      <c r="N2404" s="53"/>
      <c r="O2404" s="53"/>
      <c r="P2404" s="53"/>
      <c r="Q2404" s="53"/>
      <c r="R2404" s="59"/>
    </row>
    <row r="2405" spans="1:18" x14ac:dyDescent="0.25">
      <c r="A2405" s="78">
        <v>205</v>
      </c>
      <c r="B2405" s="31" t="s">
        <v>2367</v>
      </c>
      <c r="C2405" s="47" t="s">
        <v>2171</v>
      </c>
      <c r="D2405" s="88">
        <v>21</v>
      </c>
      <c r="E2405" s="89" t="s">
        <v>2172</v>
      </c>
      <c r="F2405" s="93">
        <v>96000</v>
      </c>
      <c r="G2405" s="88" t="s">
        <v>551</v>
      </c>
      <c r="H2405" s="91">
        <v>21</v>
      </c>
      <c r="I2405" s="53"/>
      <c r="J2405" s="53"/>
      <c r="K2405" s="53"/>
      <c r="L2405" s="53"/>
      <c r="M2405" s="53"/>
      <c r="N2405" s="53"/>
      <c r="O2405" s="53"/>
      <c r="P2405" s="53"/>
      <c r="Q2405" s="53"/>
      <c r="R2405" s="59"/>
    </row>
    <row r="2406" spans="1:18" x14ac:dyDescent="0.25">
      <c r="A2406" s="78">
        <v>206</v>
      </c>
      <c r="B2406" s="31" t="s">
        <v>2368</v>
      </c>
      <c r="C2406" s="47" t="s">
        <v>2171</v>
      </c>
      <c r="D2406" s="88"/>
      <c r="E2406" s="89"/>
      <c r="F2406" s="93"/>
      <c r="G2406" s="88"/>
      <c r="H2406" s="91"/>
      <c r="I2406" s="53"/>
      <c r="J2406" s="53"/>
      <c r="K2406" s="53"/>
      <c r="L2406" s="53"/>
      <c r="M2406" s="53"/>
      <c r="N2406" s="53"/>
      <c r="O2406" s="53"/>
      <c r="P2406" s="53"/>
      <c r="Q2406" s="53"/>
      <c r="R2406" s="59"/>
    </row>
    <row r="2407" spans="1:18" x14ac:dyDescent="0.25">
      <c r="A2407" s="78">
        <v>207</v>
      </c>
      <c r="B2407" s="31" t="s">
        <v>2369</v>
      </c>
      <c r="C2407" s="47" t="s">
        <v>2171</v>
      </c>
      <c r="D2407" s="88"/>
      <c r="E2407" s="89"/>
      <c r="F2407" s="93"/>
      <c r="G2407" s="88"/>
      <c r="H2407" s="91"/>
      <c r="I2407" s="53"/>
      <c r="J2407" s="53"/>
      <c r="K2407" s="53"/>
      <c r="L2407" s="53"/>
      <c r="M2407" s="53"/>
      <c r="N2407" s="53"/>
      <c r="O2407" s="53"/>
      <c r="P2407" s="53"/>
      <c r="Q2407" s="53"/>
      <c r="R2407" s="59"/>
    </row>
    <row r="2408" spans="1:18" x14ac:dyDescent="0.25">
      <c r="A2408" s="78">
        <v>208</v>
      </c>
      <c r="B2408" s="31" t="s">
        <v>2370</v>
      </c>
      <c r="C2408" s="47" t="s">
        <v>2171</v>
      </c>
      <c r="D2408" s="88"/>
      <c r="E2408" s="89"/>
      <c r="F2408" s="93"/>
      <c r="G2408" s="88"/>
      <c r="H2408" s="91"/>
      <c r="I2408" s="53"/>
      <c r="J2408" s="53"/>
      <c r="K2408" s="53"/>
      <c r="L2408" s="53"/>
      <c r="M2408" s="53"/>
      <c r="N2408" s="53"/>
      <c r="O2408" s="53"/>
      <c r="P2408" s="53"/>
      <c r="Q2408" s="53"/>
      <c r="R2408" s="59"/>
    </row>
    <row r="2409" spans="1:18" x14ac:dyDescent="0.25">
      <c r="A2409" s="78">
        <v>209</v>
      </c>
      <c r="B2409" s="31" t="s">
        <v>2371</v>
      </c>
      <c r="C2409" s="47" t="s">
        <v>2171</v>
      </c>
      <c r="D2409" s="88"/>
      <c r="E2409" s="89"/>
      <c r="F2409" s="93"/>
      <c r="G2409" s="88"/>
      <c r="H2409" s="91"/>
      <c r="I2409" s="53"/>
      <c r="J2409" s="53"/>
      <c r="K2409" s="53"/>
      <c r="L2409" s="53"/>
      <c r="M2409" s="53"/>
      <c r="N2409" s="53"/>
      <c r="O2409" s="53"/>
      <c r="P2409" s="53"/>
      <c r="Q2409" s="53"/>
      <c r="R2409" s="59"/>
    </row>
    <row r="2410" spans="1:18" x14ac:dyDescent="0.25">
      <c r="A2410" s="78">
        <v>210</v>
      </c>
      <c r="B2410" s="31" t="s">
        <v>2372</v>
      </c>
      <c r="C2410" s="47" t="s">
        <v>2171</v>
      </c>
      <c r="D2410" s="88"/>
      <c r="E2410" s="89"/>
      <c r="F2410" s="93"/>
      <c r="G2410" s="88"/>
      <c r="H2410" s="91"/>
      <c r="I2410" s="53"/>
      <c r="J2410" s="53"/>
      <c r="K2410" s="53"/>
      <c r="L2410" s="53"/>
      <c r="M2410" s="53"/>
      <c r="N2410" s="53"/>
      <c r="O2410" s="53"/>
      <c r="P2410" s="53"/>
      <c r="Q2410" s="53"/>
      <c r="R2410" s="59"/>
    </row>
    <row r="2411" spans="1:18" x14ac:dyDescent="0.25">
      <c r="A2411" s="78">
        <v>211</v>
      </c>
      <c r="B2411" s="31" t="s">
        <v>2373</v>
      </c>
      <c r="C2411" s="47" t="s">
        <v>2171</v>
      </c>
      <c r="D2411" s="88"/>
      <c r="E2411" s="89"/>
      <c r="F2411" s="93"/>
      <c r="G2411" s="88"/>
      <c r="H2411" s="91"/>
      <c r="I2411" s="53"/>
      <c r="J2411" s="53"/>
      <c r="K2411" s="53"/>
      <c r="L2411" s="53"/>
      <c r="M2411" s="53"/>
      <c r="N2411" s="53"/>
      <c r="O2411" s="53"/>
      <c r="P2411" s="53"/>
      <c r="Q2411" s="53"/>
      <c r="R2411" s="59"/>
    </row>
    <row r="2412" spans="1:18" x14ac:dyDescent="0.25">
      <c r="A2412" s="78">
        <v>212</v>
      </c>
      <c r="B2412" s="31" t="s">
        <v>2374</v>
      </c>
      <c r="C2412" s="47" t="s">
        <v>2171</v>
      </c>
      <c r="D2412" s="88"/>
      <c r="E2412" s="89"/>
      <c r="F2412" s="93"/>
      <c r="G2412" s="88"/>
      <c r="H2412" s="91"/>
      <c r="I2412" s="53"/>
      <c r="J2412" s="53"/>
      <c r="K2412" s="53"/>
      <c r="L2412" s="53"/>
      <c r="M2412" s="53"/>
      <c r="N2412" s="53"/>
      <c r="O2412" s="53"/>
      <c r="P2412" s="53"/>
      <c r="Q2412" s="53"/>
      <c r="R2412" s="59"/>
    </row>
    <row r="2413" spans="1:18" x14ac:dyDescent="0.25">
      <c r="A2413" s="78">
        <v>213</v>
      </c>
      <c r="B2413" s="31" t="s">
        <v>1632</v>
      </c>
      <c r="C2413" s="47" t="s">
        <v>2171</v>
      </c>
      <c r="D2413" s="88"/>
      <c r="E2413" s="89"/>
      <c r="F2413" s="93"/>
      <c r="G2413" s="88"/>
      <c r="H2413" s="91"/>
      <c r="I2413" s="53"/>
      <c r="J2413" s="53"/>
      <c r="K2413" s="53"/>
      <c r="L2413" s="53"/>
      <c r="M2413" s="53"/>
      <c r="N2413" s="53"/>
      <c r="O2413" s="53"/>
      <c r="P2413" s="53"/>
      <c r="Q2413" s="53"/>
      <c r="R2413" s="59"/>
    </row>
    <row r="2414" spans="1:18" x14ac:dyDescent="0.25">
      <c r="A2414" s="78">
        <v>214</v>
      </c>
      <c r="B2414" s="31" t="s">
        <v>2375</v>
      </c>
      <c r="C2414" s="47" t="s">
        <v>2171</v>
      </c>
      <c r="D2414" s="88"/>
      <c r="E2414" s="89"/>
      <c r="F2414" s="93"/>
      <c r="G2414" s="88"/>
      <c r="H2414" s="91"/>
      <c r="I2414" s="53"/>
      <c r="J2414" s="53"/>
      <c r="K2414" s="53"/>
      <c r="L2414" s="53"/>
      <c r="M2414" s="53"/>
      <c r="N2414" s="53"/>
      <c r="O2414" s="53"/>
      <c r="P2414" s="53"/>
      <c r="Q2414" s="53"/>
      <c r="R2414" s="59"/>
    </row>
    <row r="2415" spans="1:18" x14ac:dyDescent="0.25">
      <c r="A2415" s="78">
        <v>215</v>
      </c>
      <c r="B2415" s="31" t="s">
        <v>2376</v>
      </c>
      <c r="C2415" s="47" t="s">
        <v>2171</v>
      </c>
      <c r="D2415" s="88"/>
      <c r="E2415" s="89"/>
      <c r="F2415" s="93"/>
      <c r="G2415" s="88"/>
      <c r="H2415" s="91"/>
      <c r="I2415" s="53"/>
      <c r="J2415" s="53"/>
      <c r="K2415" s="53"/>
      <c r="L2415" s="53"/>
      <c r="M2415" s="53"/>
      <c r="N2415" s="53"/>
      <c r="O2415" s="53"/>
      <c r="P2415" s="53"/>
      <c r="Q2415" s="53"/>
      <c r="R2415" s="59"/>
    </row>
    <row r="2416" spans="1:18" x14ac:dyDescent="0.25">
      <c r="A2416" s="78">
        <v>216</v>
      </c>
      <c r="B2416" s="31" t="s">
        <v>2377</v>
      </c>
      <c r="C2416" s="47" t="s">
        <v>2171</v>
      </c>
      <c r="D2416" s="88"/>
      <c r="E2416" s="89"/>
      <c r="F2416" s="93"/>
      <c r="G2416" s="88"/>
      <c r="H2416" s="91"/>
      <c r="I2416" s="53"/>
      <c r="J2416" s="53"/>
      <c r="K2416" s="53"/>
      <c r="L2416" s="53"/>
      <c r="M2416" s="53"/>
      <c r="N2416" s="53"/>
      <c r="O2416" s="53"/>
      <c r="P2416" s="53"/>
      <c r="Q2416" s="53"/>
      <c r="R2416" s="59"/>
    </row>
    <row r="2417" spans="1:25" x14ac:dyDescent="0.25">
      <c r="A2417" s="78">
        <v>217</v>
      </c>
      <c r="B2417" s="31" t="s">
        <v>2378</v>
      </c>
      <c r="C2417" s="47" t="s">
        <v>2171</v>
      </c>
      <c r="D2417" s="88"/>
      <c r="E2417" s="89"/>
      <c r="F2417" s="93"/>
      <c r="G2417" s="88"/>
      <c r="H2417" s="91"/>
      <c r="I2417" s="53"/>
      <c r="J2417" s="53"/>
      <c r="K2417" s="53"/>
      <c r="L2417" s="53"/>
      <c r="M2417" s="53"/>
      <c r="N2417" s="53"/>
      <c r="O2417" s="53"/>
      <c r="P2417" s="53"/>
      <c r="Q2417" s="53"/>
      <c r="R2417" s="59"/>
    </row>
    <row r="2418" spans="1:25" x14ac:dyDescent="0.25">
      <c r="A2418" s="78">
        <v>218</v>
      </c>
      <c r="B2418" s="31" t="s">
        <v>2410</v>
      </c>
      <c r="C2418" s="47" t="s">
        <v>2411</v>
      </c>
      <c r="D2418" s="88"/>
      <c r="E2418" s="89"/>
      <c r="F2418" s="93"/>
      <c r="G2418" s="88"/>
      <c r="H2418" s="91"/>
      <c r="I2418" s="53"/>
      <c r="J2418" s="53"/>
      <c r="K2418" s="53"/>
      <c r="L2418" s="53"/>
      <c r="M2418" s="53"/>
      <c r="N2418" s="53"/>
      <c r="O2418" s="53"/>
      <c r="P2418" s="53"/>
      <c r="Q2418" s="53"/>
      <c r="R2418" s="59"/>
    </row>
    <row r="2419" spans="1:25" x14ac:dyDescent="0.25">
      <c r="A2419" s="78">
        <v>219</v>
      </c>
      <c r="B2419" s="31" t="s">
        <v>2379</v>
      </c>
      <c r="C2419" s="47" t="s">
        <v>2171</v>
      </c>
      <c r="D2419" s="88"/>
      <c r="E2419" s="89"/>
      <c r="F2419" s="93"/>
      <c r="G2419" s="88"/>
      <c r="H2419" s="91"/>
      <c r="I2419" s="53"/>
      <c r="J2419" s="53"/>
      <c r="K2419" s="53"/>
      <c r="L2419" s="53"/>
      <c r="M2419" s="53"/>
      <c r="N2419" s="53"/>
      <c r="O2419" s="53"/>
      <c r="P2419" s="53"/>
      <c r="Q2419" s="53"/>
      <c r="R2419" s="59"/>
    </row>
    <row r="2420" spans="1:25" x14ac:dyDescent="0.25">
      <c r="A2420" s="78">
        <v>220</v>
      </c>
      <c r="B2420" s="31" t="s">
        <v>2380</v>
      </c>
      <c r="C2420" s="47" t="s">
        <v>2171</v>
      </c>
      <c r="D2420" s="88"/>
      <c r="E2420" s="89"/>
      <c r="F2420" s="93"/>
      <c r="G2420" s="88"/>
      <c r="H2420" s="91"/>
      <c r="I2420" s="53"/>
      <c r="J2420" s="53"/>
      <c r="K2420" s="53"/>
      <c r="L2420" s="53"/>
      <c r="M2420" s="53"/>
      <c r="N2420" s="53"/>
      <c r="O2420" s="53"/>
      <c r="P2420" s="53"/>
      <c r="Q2420" s="53"/>
      <c r="R2420" s="59"/>
    </row>
    <row r="2421" spans="1:25" x14ac:dyDescent="0.25">
      <c r="A2421" s="78">
        <v>221</v>
      </c>
      <c r="B2421" s="31" t="s">
        <v>2381</v>
      </c>
      <c r="C2421" s="47" t="s">
        <v>2171</v>
      </c>
      <c r="D2421" s="88"/>
      <c r="E2421" s="89"/>
      <c r="F2421" s="93"/>
      <c r="G2421" s="88"/>
      <c r="H2421" s="91"/>
      <c r="I2421" s="53"/>
      <c r="J2421" s="53"/>
      <c r="K2421" s="53"/>
      <c r="L2421" s="53"/>
      <c r="M2421" s="53"/>
      <c r="N2421" s="53"/>
      <c r="O2421" s="53"/>
      <c r="P2421" s="53"/>
      <c r="Q2421" s="53"/>
      <c r="R2421" s="59"/>
    </row>
    <row r="2422" spans="1:25" x14ac:dyDescent="0.25">
      <c r="A2422" s="78">
        <v>222</v>
      </c>
      <c r="B2422" s="31" t="s">
        <v>2382</v>
      </c>
      <c r="C2422" s="47" t="s">
        <v>2171</v>
      </c>
      <c r="D2422" s="88"/>
      <c r="E2422" s="89"/>
      <c r="F2422" s="93"/>
      <c r="G2422" s="88"/>
      <c r="H2422" s="91"/>
      <c r="I2422" s="53"/>
      <c r="J2422" s="53"/>
      <c r="K2422" s="53"/>
      <c r="L2422" s="53"/>
      <c r="M2422" s="53"/>
      <c r="N2422" s="53"/>
      <c r="O2422" s="53"/>
      <c r="P2422" s="53"/>
      <c r="Q2422" s="53"/>
      <c r="R2422" s="59"/>
    </row>
    <row r="2423" spans="1:25" x14ac:dyDescent="0.25">
      <c r="A2423" s="78">
        <v>223</v>
      </c>
      <c r="B2423" s="31" t="s">
        <v>2383</v>
      </c>
      <c r="C2423" s="47" t="s">
        <v>2171</v>
      </c>
      <c r="D2423" s="88"/>
      <c r="E2423" s="89"/>
      <c r="F2423" s="93"/>
      <c r="G2423" s="88"/>
      <c r="H2423" s="91"/>
      <c r="I2423" s="53"/>
      <c r="J2423" s="53"/>
      <c r="K2423" s="53"/>
      <c r="L2423" s="53"/>
      <c r="M2423" s="53"/>
      <c r="N2423" s="53"/>
      <c r="O2423" s="53"/>
      <c r="P2423" s="53"/>
      <c r="Q2423" s="53"/>
      <c r="R2423" s="59"/>
    </row>
    <row r="2424" spans="1:25" x14ac:dyDescent="0.25">
      <c r="A2424" s="78">
        <v>224</v>
      </c>
      <c r="B2424" s="31" t="s">
        <v>2384</v>
      </c>
      <c r="C2424" s="47" t="s">
        <v>2171</v>
      </c>
      <c r="D2424" s="88"/>
      <c r="E2424" s="89"/>
      <c r="F2424" s="93"/>
      <c r="G2424" s="88"/>
      <c r="H2424" s="91"/>
      <c r="I2424" s="53"/>
      <c r="J2424" s="53"/>
      <c r="K2424" s="53"/>
      <c r="L2424" s="53"/>
      <c r="M2424" s="53"/>
      <c r="N2424" s="53"/>
      <c r="O2424" s="53"/>
      <c r="P2424" s="53"/>
      <c r="Q2424" s="53"/>
      <c r="R2424" s="59"/>
    </row>
    <row r="2425" spans="1:25" x14ac:dyDescent="0.25">
      <c r="A2425" s="78">
        <v>225</v>
      </c>
      <c r="B2425" s="31" t="s">
        <v>2385</v>
      </c>
      <c r="C2425" s="47" t="s">
        <v>2171</v>
      </c>
      <c r="D2425" s="88"/>
      <c r="E2425" s="89"/>
      <c r="F2425" s="93"/>
      <c r="G2425" s="88"/>
      <c r="H2425" s="91"/>
      <c r="I2425" s="53"/>
      <c r="J2425" s="53"/>
      <c r="K2425" s="53"/>
      <c r="L2425" s="53"/>
      <c r="M2425" s="53"/>
      <c r="N2425" s="53"/>
      <c r="O2425" s="53"/>
      <c r="P2425" s="53"/>
      <c r="Q2425" s="53"/>
      <c r="R2425" s="59"/>
    </row>
    <row r="2426" spans="1:25" x14ac:dyDescent="0.25">
      <c r="A2426" s="78">
        <v>226</v>
      </c>
      <c r="B2426" s="31" t="s">
        <v>733</v>
      </c>
      <c r="C2426" s="47" t="s">
        <v>2171</v>
      </c>
      <c r="D2426" s="88">
        <v>6</v>
      </c>
      <c r="E2426" s="89" t="s">
        <v>2172</v>
      </c>
      <c r="F2426" s="93">
        <v>96000</v>
      </c>
      <c r="G2426" s="88" t="s">
        <v>2412</v>
      </c>
      <c r="H2426" s="91">
        <v>10</v>
      </c>
      <c r="I2426" s="53"/>
      <c r="J2426" s="53"/>
      <c r="K2426" s="53"/>
      <c r="L2426" s="53"/>
      <c r="M2426" s="53"/>
      <c r="N2426" s="53"/>
      <c r="O2426" s="53"/>
      <c r="P2426" s="53"/>
      <c r="Q2426" s="53"/>
      <c r="R2426" s="59"/>
    </row>
    <row r="2427" spans="1:25" x14ac:dyDescent="0.25">
      <c r="A2427" s="78">
        <v>227</v>
      </c>
      <c r="B2427" s="31" t="s">
        <v>2413</v>
      </c>
      <c r="C2427" s="47" t="s">
        <v>2171</v>
      </c>
      <c r="D2427" s="88"/>
      <c r="E2427" s="89"/>
      <c r="F2427" s="93"/>
      <c r="G2427" s="88"/>
      <c r="H2427" s="91"/>
      <c r="I2427" s="53"/>
      <c r="J2427" s="53"/>
      <c r="K2427" s="53"/>
      <c r="L2427" s="53"/>
      <c r="M2427" s="53"/>
      <c r="N2427" s="53"/>
      <c r="O2427" s="53"/>
      <c r="P2427" s="53"/>
      <c r="Q2427" s="53"/>
      <c r="R2427" s="59"/>
    </row>
    <row r="2428" spans="1:25" x14ac:dyDescent="0.25">
      <c r="A2428" s="78">
        <v>228</v>
      </c>
      <c r="B2428" s="31" t="s">
        <v>2414</v>
      </c>
      <c r="C2428" s="47" t="s">
        <v>2171</v>
      </c>
      <c r="D2428" s="88"/>
      <c r="E2428" s="89"/>
      <c r="F2428" s="93"/>
      <c r="G2428" s="88"/>
      <c r="H2428" s="91"/>
      <c r="I2428" s="53"/>
      <c r="J2428" s="53"/>
      <c r="K2428" s="53"/>
      <c r="L2428" s="53"/>
      <c r="M2428" s="53"/>
      <c r="N2428" s="53"/>
      <c r="O2428" s="53"/>
      <c r="P2428" s="53"/>
      <c r="Q2428" s="53"/>
      <c r="R2428" s="59"/>
    </row>
    <row r="2429" spans="1:25" x14ac:dyDescent="0.25">
      <c r="A2429" s="78">
        <v>229</v>
      </c>
      <c r="B2429" s="31" t="s">
        <v>2415</v>
      </c>
      <c r="C2429" s="47" t="s">
        <v>2171</v>
      </c>
      <c r="D2429" s="88"/>
      <c r="E2429" s="89"/>
      <c r="F2429" s="93"/>
      <c r="G2429" s="88"/>
      <c r="H2429" s="91"/>
      <c r="I2429" s="53"/>
      <c r="J2429" s="53"/>
      <c r="K2429" s="53"/>
      <c r="L2429" s="53"/>
      <c r="M2429" s="53"/>
      <c r="N2429" s="53"/>
      <c r="O2429" s="53"/>
      <c r="P2429" s="53"/>
      <c r="Q2429" s="53"/>
      <c r="R2429" s="60"/>
      <c r="S2429" s="49"/>
      <c r="T2429" s="57"/>
      <c r="U2429" s="57"/>
      <c r="V2429" s="57"/>
      <c r="W2429" s="57"/>
      <c r="X2429" s="57"/>
      <c r="Y2429" s="57"/>
    </row>
    <row r="2430" spans="1:25" x14ac:dyDescent="0.25">
      <c r="A2430" s="78">
        <v>230</v>
      </c>
      <c r="B2430" s="31" t="s">
        <v>2416</v>
      </c>
      <c r="C2430" s="47" t="s">
        <v>2171</v>
      </c>
      <c r="D2430" s="88"/>
      <c r="E2430" s="89"/>
      <c r="F2430" s="93"/>
      <c r="G2430" s="88"/>
      <c r="H2430" s="91"/>
      <c r="I2430" s="53"/>
      <c r="J2430" s="53"/>
      <c r="K2430" s="53"/>
      <c r="L2430" s="53"/>
      <c r="M2430" s="53"/>
      <c r="N2430" s="53"/>
      <c r="O2430" s="53"/>
      <c r="P2430" s="53"/>
      <c r="Q2430" s="53"/>
      <c r="R2430" s="53"/>
      <c r="S2430" s="53"/>
      <c r="T2430" s="58"/>
      <c r="U2430" s="58"/>
      <c r="V2430" s="58"/>
      <c r="W2430" s="58"/>
      <c r="X2430" s="58"/>
      <c r="Y2430" s="58"/>
    </row>
    <row r="2431" spans="1:25" x14ac:dyDescent="0.25">
      <c r="A2431" s="78">
        <v>231</v>
      </c>
      <c r="B2431" s="31" t="s">
        <v>2417</v>
      </c>
      <c r="C2431" s="47" t="s">
        <v>2171</v>
      </c>
      <c r="D2431" s="88"/>
      <c r="E2431" s="89"/>
      <c r="F2431" s="93"/>
      <c r="G2431" s="88"/>
      <c r="H2431" s="91"/>
      <c r="I2431" s="53"/>
      <c r="J2431" s="53"/>
      <c r="K2431" s="53"/>
      <c r="L2431" s="53"/>
      <c r="M2431" s="53"/>
      <c r="N2431" s="53"/>
      <c r="O2431" s="53"/>
      <c r="P2431" s="53"/>
      <c r="Q2431" s="53"/>
      <c r="R2431" s="53"/>
      <c r="S2431" s="53"/>
      <c r="T2431" s="58"/>
      <c r="U2431" s="58"/>
      <c r="V2431" s="58"/>
      <c r="W2431" s="58"/>
      <c r="X2431" s="58"/>
      <c r="Y2431" s="58"/>
    </row>
    <row r="2432" spans="1:25" x14ac:dyDescent="0.25">
      <c r="A2432" s="78">
        <v>232</v>
      </c>
      <c r="B2432" s="31" t="s">
        <v>2418</v>
      </c>
      <c r="C2432" s="47" t="s">
        <v>2171</v>
      </c>
      <c r="D2432" s="88">
        <v>3</v>
      </c>
      <c r="E2432" s="89" t="s">
        <v>2340</v>
      </c>
      <c r="F2432" s="93">
        <f>10000*12</f>
        <v>120000</v>
      </c>
      <c r="G2432" s="88"/>
      <c r="H2432" s="91"/>
      <c r="I2432" s="53"/>
      <c r="J2432" s="53"/>
      <c r="K2432" s="53"/>
      <c r="L2432" s="53"/>
      <c r="M2432" s="53"/>
      <c r="N2432" s="53"/>
      <c r="O2432" s="53"/>
      <c r="P2432" s="53"/>
      <c r="Q2432" s="53"/>
      <c r="R2432" s="53"/>
      <c r="S2432" s="53"/>
      <c r="T2432" s="58"/>
      <c r="U2432" s="58"/>
      <c r="V2432" s="58"/>
      <c r="W2432" s="58"/>
      <c r="X2432" s="58"/>
      <c r="Y2432" s="58"/>
    </row>
    <row r="2433" spans="1:25" x14ac:dyDescent="0.25">
      <c r="A2433" s="78">
        <v>233</v>
      </c>
      <c r="B2433" s="31" t="s">
        <v>2419</v>
      </c>
      <c r="C2433" s="47" t="s">
        <v>2171</v>
      </c>
      <c r="D2433" s="88"/>
      <c r="E2433" s="89"/>
      <c r="F2433" s="93"/>
      <c r="G2433" s="88"/>
      <c r="H2433" s="91"/>
      <c r="I2433" s="53"/>
      <c r="J2433" s="53"/>
      <c r="K2433" s="53"/>
      <c r="L2433" s="53"/>
      <c r="M2433" s="53"/>
      <c r="N2433" s="53"/>
      <c r="O2433" s="53"/>
      <c r="P2433" s="53"/>
      <c r="Q2433" s="53"/>
      <c r="R2433" s="53"/>
      <c r="S2433" s="53"/>
      <c r="T2433" s="58"/>
      <c r="U2433" s="58"/>
      <c r="V2433" s="58"/>
      <c r="W2433" s="58"/>
      <c r="X2433" s="58"/>
      <c r="Y2433" s="58"/>
    </row>
    <row r="2434" spans="1:25" x14ac:dyDescent="0.25">
      <c r="A2434" s="78">
        <v>234</v>
      </c>
      <c r="B2434" s="31" t="s">
        <v>2420</v>
      </c>
      <c r="C2434" s="47" t="s">
        <v>2171</v>
      </c>
      <c r="D2434" s="88"/>
      <c r="E2434" s="89"/>
      <c r="F2434" s="93"/>
      <c r="G2434" s="88"/>
      <c r="H2434" s="91"/>
      <c r="I2434" s="53"/>
      <c r="J2434" s="53"/>
      <c r="K2434" s="53"/>
      <c r="L2434" s="53"/>
      <c r="M2434" s="53"/>
      <c r="N2434" s="53"/>
      <c r="O2434" s="53"/>
      <c r="P2434" s="53"/>
      <c r="Q2434" s="53"/>
      <c r="R2434" s="53"/>
      <c r="S2434" s="53"/>
      <c r="T2434" s="58"/>
      <c r="U2434" s="58"/>
      <c r="V2434" s="58"/>
      <c r="W2434" s="58"/>
      <c r="X2434" s="58"/>
      <c r="Y2434" s="58"/>
    </row>
    <row r="2435" spans="1:25" x14ac:dyDescent="0.25">
      <c r="A2435" s="78">
        <v>235</v>
      </c>
      <c r="B2435" s="31" t="s">
        <v>2421</v>
      </c>
      <c r="C2435" s="47" t="s">
        <v>2171</v>
      </c>
      <c r="D2435" s="35">
        <v>1</v>
      </c>
      <c r="E2435" s="32" t="s">
        <v>2403</v>
      </c>
      <c r="F2435" s="35">
        <f>13500*12</f>
        <v>162000</v>
      </c>
      <c r="G2435" s="88"/>
      <c r="H2435" s="91"/>
      <c r="I2435" s="53"/>
      <c r="J2435" s="53"/>
      <c r="K2435" s="53"/>
      <c r="L2435" s="53"/>
      <c r="M2435" s="53"/>
      <c r="N2435" s="53"/>
      <c r="O2435" s="53"/>
      <c r="P2435" s="53"/>
      <c r="Q2435" s="53"/>
      <c r="R2435" s="53"/>
      <c r="S2435" s="53"/>
      <c r="T2435" s="58"/>
      <c r="U2435" s="58"/>
      <c r="V2435" s="58"/>
      <c r="W2435" s="58"/>
      <c r="X2435" s="58"/>
      <c r="Y2435" s="58"/>
    </row>
    <row r="2436" spans="1:25" x14ac:dyDescent="0.25">
      <c r="A2436" s="78">
        <v>236</v>
      </c>
      <c r="B2436" s="31" t="s">
        <v>2422</v>
      </c>
      <c r="C2436" s="47" t="s">
        <v>2171</v>
      </c>
      <c r="D2436" s="88">
        <v>2</v>
      </c>
      <c r="E2436" s="89" t="s">
        <v>2172</v>
      </c>
      <c r="F2436" s="93">
        <v>60000</v>
      </c>
      <c r="G2436" s="88" t="s">
        <v>2423</v>
      </c>
      <c r="H2436" s="91">
        <v>2</v>
      </c>
      <c r="I2436" s="53"/>
      <c r="J2436" s="53"/>
      <c r="K2436" s="53"/>
      <c r="L2436" s="53"/>
      <c r="M2436" s="53"/>
      <c r="N2436" s="53"/>
      <c r="O2436" s="53"/>
      <c r="P2436" s="53"/>
      <c r="Q2436" s="53"/>
      <c r="R2436" s="53"/>
      <c r="S2436" s="53"/>
      <c r="T2436" s="58"/>
      <c r="U2436" s="58"/>
      <c r="V2436" s="58"/>
      <c r="W2436" s="58"/>
      <c r="X2436" s="58"/>
      <c r="Y2436" s="58"/>
    </row>
    <row r="2437" spans="1:25" x14ac:dyDescent="0.25">
      <c r="A2437" s="78">
        <v>237</v>
      </c>
      <c r="B2437" s="31" t="s">
        <v>2424</v>
      </c>
      <c r="C2437" s="47" t="s">
        <v>2171</v>
      </c>
      <c r="D2437" s="88"/>
      <c r="E2437" s="89"/>
      <c r="F2437" s="93"/>
      <c r="G2437" s="88"/>
      <c r="H2437" s="91"/>
      <c r="I2437" s="53"/>
      <c r="J2437" s="53"/>
      <c r="K2437" s="53"/>
      <c r="L2437" s="53"/>
      <c r="M2437" s="53"/>
      <c r="N2437" s="53"/>
      <c r="O2437" s="53"/>
      <c r="P2437" s="53"/>
      <c r="Q2437" s="53"/>
      <c r="R2437" s="53"/>
      <c r="S2437" s="53"/>
      <c r="T2437" s="58"/>
      <c r="U2437" s="58"/>
      <c r="V2437" s="58"/>
      <c r="W2437" s="58"/>
      <c r="X2437" s="58"/>
      <c r="Y2437" s="58"/>
    </row>
    <row r="2438" spans="1:25" x14ac:dyDescent="0.25">
      <c r="A2438" s="78">
        <v>238</v>
      </c>
      <c r="B2438" s="31" t="s">
        <v>2386</v>
      </c>
      <c r="C2438" s="47" t="s">
        <v>2171</v>
      </c>
      <c r="D2438" s="94">
        <v>13</v>
      </c>
      <c r="E2438" s="89" t="s">
        <v>2172</v>
      </c>
      <c r="F2438" s="93">
        <v>96000</v>
      </c>
      <c r="G2438" s="88" t="s">
        <v>658</v>
      </c>
      <c r="H2438" s="95">
        <v>13</v>
      </c>
      <c r="I2438" s="53"/>
      <c r="J2438" s="53"/>
      <c r="K2438" s="53"/>
      <c r="L2438" s="53"/>
      <c r="M2438" s="53"/>
      <c r="N2438" s="53"/>
      <c r="O2438" s="53"/>
      <c r="P2438" s="53"/>
      <c r="Q2438" s="53"/>
      <c r="R2438" s="53"/>
      <c r="S2438" s="53"/>
      <c r="T2438" s="58"/>
      <c r="U2438" s="58"/>
      <c r="V2438" s="58"/>
      <c r="W2438" s="58"/>
      <c r="X2438" s="58"/>
      <c r="Y2438" s="58"/>
    </row>
    <row r="2439" spans="1:25" x14ac:dyDescent="0.25">
      <c r="A2439" s="78">
        <v>239</v>
      </c>
      <c r="B2439" s="11" t="s">
        <v>2387</v>
      </c>
      <c r="C2439" s="47" t="s">
        <v>2171</v>
      </c>
      <c r="D2439" s="94"/>
      <c r="E2439" s="89"/>
      <c r="F2439" s="93"/>
      <c r="G2439" s="88"/>
      <c r="H2439" s="95"/>
      <c r="I2439" s="53"/>
      <c r="J2439" s="53"/>
      <c r="K2439" s="53"/>
      <c r="L2439" s="53"/>
      <c r="M2439" s="53"/>
      <c r="N2439" s="53"/>
      <c r="O2439" s="53"/>
      <c r="P2439" s="53"/>
      <c r="Q2439" s="53"/>
      <c r="R2439" s="53"/>
      <c r="S2439" s="53"/>
      <c r="T2439" s="58"/>
      <c r="U2439" s="58"/>
      <c r="V2439" s="58"/>
      <c r="W2439" s="58"/>
      <c r="X2439" s="58"/>
      <c r="Y2439" s="58"/>
    </row>
    <row r="2440" spans="1:25" x14ac:dyDescent="0.25">
      <c r="A2440" s="78">
        <v>240</v>
      </c>
      <c r="B2440" s="11" t="s">
        <v>2388</v>
      </c>
      <c r="C2440" s="47" t="s">
        <v>2171</v>
      </c>
      <c r="D2440" s="94"/>
      <c r="E2440" s="89"/>
      <c r="F2440" s="93"/>
      <c r="G2440" s="88"/>
      <c r="H2440" s="95"/>
      <c r="I2440" s="53"/>
      <c r="J2440" s="53"/>
      <c r="K2440" s="53"/>
      <c r="L2440" s="53"/>
      <c r="M2440" s="53"/>
      <c r="N2440" s="53"/>
      <c r="O2440" s="53"/>
      <c r="P2440" s="53"/>
      <c r="Q2440" s="53"/>
      <c r="R2440" s="53"/>
      <c r="S2440" s="53"/>
      <c r="T2440" s="58"/>
      <c r="U2440" s="58"/>
      <c r="V2440" s="58"/>
      <c r="W2440" s="58"/>
      <c r="X2440" s="58"/>
      <c r="Y2440" s="58"/>
    </row>
    <row r="2441" spans="1:25" x14ac:dyDescent="0.25">
      <c r="A2441" s="78">
        <v>241</v>
      </c>
      <c r="B2441" s="11" t="s">
        <v>2389</v>
      </c>
      <c r="C2441" s="47" t="s">
        <v>2171</v>
      </c>
      <c r="D2441" s="94"/>
      <c r="E2441" s="89"/>
      <c r="F2441" s="93"/>
      <c r="G2441" s="88"/>
      <c r="H2441" s="95"/>
      <c r="I2441" s="53"/>
      <c r="J2441" s="53"/>
      <c r="K2441" s="53"/>
      <c r="L2441" s="53"/>
      <c r="M2441" s="53"/>
      <c r="N2441" s="53"/>
      <c r="O2441" s="53"/>
      <c r="P2441" s="53"/>
      <c r="Q2441" s="53"/>
      <c r="R2441" s="53"/>
      <c r="S2441" s="53"/>
      <c r="T2441" s="58"/>
      <c r="U2441" s="58"/>
      <c r="V2441" s="58"/>
      <c r="W2441" s="58"/>
      <c r="X2441" s="58"/>
      <c r="Y2441" s="58"/>
    </row>
    <row r="2442" spans="1:25" x14ac:dyDescent="0.25">
      <c r="A2442" s="78">
        <v>242</v>
      </c>
      <c r="B2442" s="11" t="s">
        <v>2390</v>
      </c>
      <c r="C2442" s="47" t="s">
        <v>2171</v>
      </c>
      <c r="D2442" s="94"/>
      <c r="E2442" s="89"/>
      <c r="F2442" s="93"/>
      <c r="G2442" s="88"/>
      <c r="H2442" s="95"/>
      <c r="I2442" s="53"/>
      <c r="J2442" s="53"/>
      <c r="K2442" s="53"/>
      <c r="L2442" s="53"/>
      <c r="M2442" s="53"/>
      <c r="N2442" s="53"/>
      <c r="O2442" s="53"/>
      <c r="P2442" s="53"/>
      <c r="Q2442" s="53"/>
      <c r="R2442" s="53"/>
      <c r="S2442" s="53"/>
      <c r="T2442" s="58"/>
      <c r="U2442" s="58"/>
      <c r="V2442" s="58"/>
      <c r="W2442" s="58"/>
      <c r="X2442" s="58"/>
      <c r="Y2442" s="58"/>
    </row>
    <row r="2443" spans="1:25" x14ac:dyDescent="0.25">
      <c r="A2443" s="78">
        <v>243</v>
      </c>
      <c r="B2443" s="11" t="s">
        <v>2391</v>
      </c>
      <c r="C2443" s="47" t="s">
        <v>2171</v>
      </c>
      <c r="D2443" s="94"/>
      <c r="E2443" s="89"/>
      <c r="F2443" s="93"/>
      <c r="G2443" s="88"/>
      <c r="H2443" s="95"/>
      <c r="I2443" s="53"/>
      <c r="J2443" s="53"/>
      <c r="K2443" s="53"/>
      <c r="L2443" s="53"/>
      <c r="M2443" s="53"/>
      <c r="N2443" s="53"/>
      <c r="O2443" s="53"/>
      <c r="P2443" s="53"/>
      <c r="Q2443" s="53"/>
      <c r="R2443" s="53"/>
      <c r="S2443" s="53"/>
      <c r="T2443" s="58"/>
      <c r="U2443" s="58"/>
      <c r="V2443" s="58"/>
      <c r="W2443" s="58"/>
      <c r="X2443" s="58"/>
      <c r="Y2443" s="58"/>
    </row>
    <row r="2444" spans="1:25" x14ac:dyDescent="0.25">
      <c r="A2444" s="78">
        <v>244</v>
      </c>
      <c r="B2444" s="11" t="s">
        <v>2392</v>
      </c>
      <c r="C2444" s="47" t="s">
        <v>2171</v>
      </c>
      <c r="D2444" s="94"/>
      <c r="E2444" s="89"/>
      <c r="F2444" s="93"/>
      <c r="G2444" s="88"/>
      <c r="H2444" s="95"/>
      <c r="I2444" s="53"/>
      <c r="J2444" s="53"/>
      <c r="K2444" s="53"/>
      <c r="L2444" s="53"/>
      <c r="M2444" s="53"/>
      <c r="N2444" s="53"/>
      <c r="O2444" s="53"/>
      <c r="P2444" s="53"/>
      <c r="Q2444" s="53"/>
      <c r="R2444" s="53"/>
      <c r="S2444" s="53"/>
      <c r="T2444" s="58"/>
      <c r="U2444" s="58"/>
      <c r="V2444" s="58"/>
      <c r="W2444" s="58"/>
      <c r="X2444" s="58"/>
      <c r="Y2444" s="58"/>
    </row>
    <row r="2445" spans="1:25" x14ac:dyDescent="0.25">
      <c r="A2445" s="78">
        <v>245</v>
      </c>
      <c r="B2445" s="11" t="s">
        <v>2393</v>
      </c>
      <c r="C2445" s="47" t="s">
        <v>2171</v>
      </c>
      <c r="D2445" s="94"/>
      <c r="E2445" s="89"/>
      <c r="F2445" s="93"/>
      <c r="G2445" s="88"/>
      <c r="H2445" s="95"/>
      <c r="I2445" s="53"/>
      <c r="J2445" s="53"/>
      <c r="K2445" s="53"/>
      <c r="L2445" s="53"/>
      <c r="M2445" s="53"/>
      <c r="N2445" s="53"/>
      <c r="O2445" s="53"/>
      <c r="P2445" s="53"/>
      <c r="Q2445" s="53"/>
      <c r="R2445" s="53"/>
      <c r="S2445" s="53"/>
      <c r="T2445" s="58"/>
      <c r="U2445" s="58"/>
      <c r="V2445" s="58"/>
      <c r="W2445" s="58"/>
      <c r="X2445" s="58"/>
      <c r="Y2445" s="58"/>
    </row>
    <row r="2446" spans="1:25" x14ac:dyDescent="0.25">
      <c r="A2446" s="78">
        <v>246</v>
      </c>
      <c r="B2446" s="11" t="s">
        <v>2394</v>
      </c>
      <c r="C2446" s="47" t="s">
        <v>2171</v>
      </c>
      <c r="D2446" s="94"/>
      <c r="E2446" s="89"/>
      <c r="F2446" s="93"/>
      <c r="G2446" s="88"/>
      <c r="H2446" s="95"/>
      <c r="I2446" s="53"/>
      <c r="J2446" s="53"/>
      <c r="K2446" s="53"/>
      <c r="L2446" s="53"/>
      <c r="M2446" s="53"/>
      <c r="N2446" s="53"/>
      <c r="O2446" s="53"/>
      <c r="P2446" s="53"/>
      <c r="Q2446" s="53"/>
      <c r="R2446" s="53"/>
      <c r="S2446" s="53"/>
      <c r="T2446" s="58"/>
      <c r="U2446" s="58"/>
      <c r="V2446" s="58"/>
      <c r="W2446" s="58"/>
      <c r="X2446" s="58"/>
      <c r="Y2446" s="58"/>
    </row>
    <row r="2447" spans="1:25" x14ac:dyDescent="0.25">
      <c r="A2447" s="78">
        <v>247</v>
      </c>
      <c r="B2447" s="11" t="s">
        <v>1967</v>
      </c>
      <c r="C2447" s="47" t="s">
        <v>2171</v>
      </c>
      <c r="D2447" s="94"/>
      <c r="E2447" s="89"/>
      <c r="F2447" s="93"/>
      <c r="G2447" s="88"/>
      <c r="H2447" s="95"/>
      <c r="I2447" s="53"/>
      <c r="J2447" s="53"/>
      <c r="K2447" s="53"/>
      <c r="L2447" s="53"/>
      <c r="M2447" s="53"/>
      <c r="N2447" s="53"/>
      <c r="O2447" s="53"/>
      <c r="P2447" s="53"/>
      <c r="Q2447" s="53"/>
      <c r="R2447" s="53"/>
      <c r="S2447" s="53"/>
      <c r="T2447" s="58"/>
      <c r="U2447" s="58"/>
      <c r="V2447" s="58"/>
      <c r="W2447" s="58"/>
      <c r="X2447" s="58"/>
      <c r="Y2447" s="58"/>
    </row>
    <row r="2448" spans="1:25" x14ac:dyDescent="0.25">
      <c r="A2448" s="78">
        <v>248</v>
      </c>
      <c r="B2448" s="11" t="s">
        <v>2395</v>
      </c>
      <c r="C2448" s="47" t="s">
        <v>2171</v>
      </c>
      <c r="D2448" s="94"/>
      <c r="E2448" s="89"/>
      <c r="F2448" s="93"/>
      <c r="G2448" s="88"/>
      <c r="H2448" s="95"/>
      <c r="I2448" s="53"/>
      <c r="J2448" s="53"/>
      <c r="K2448" s="53"/>
      <c r="L2448" s="53"/>
      <c r="M2448" s="53"/>
      <c r="N2448" s="53"/>
      <c r="O2448" s="53"/>
      <c r="P2448" s="53"/>
      <c r="Q2448" s="53"/>
      <c r="R2448" s="53"/>
      <c r="S2448" s="53"/>
      <c r="T2448" s="58"/>
      <c r="U2448" s="58"/>
      <c r="V2448" s="58"/>
      <c r="W2448" s="58"/>
      <c r="X2448" s="58"/>
      <c r="Y2448" s="58"/>
    </row>
    <row r="2449" spans="1:25" x14ac:dyDescent="0.25">
      <c r="A2449" s="78">
        <v>249</v>
      </c>
      <c r="B2449" s="31" t="s">
        <v>2396</v>
      </c>
      <c r="C2449" s="47" t="s">
        <v>2171</v>
      </c>
      <c r="D2449" s="94"/>
      <c r="E2449" s="89"/>
      <c r="F2449" s="93"/>
      <c r="G2449" s="88"/>
      <c r="H2449" s="95"/>
      <c r="I2449" s="53"/>
      <c r="J2449" s="53"/>
      <c r="K2449" s="53"/>
      <c r="L2449" s="53"/>
      <c r="M2449" s="53"/>
      <c r="N2449" s="53"/>
      <c r="O2449" s="53"/>
      <c r="P2449" s="53"/>
      <c r="Q2449" s="53"/>
      <c r="R2449" s="53"/>
      <c r="S2449" s="53"/>
      <c r="T2449" s="58"/>
      <c r="U2449" s="58"/>
      <c r="V2449" s="58"/>
      <c r="W2449" s="58"/>
      <c r="X2449" s="58"/>
      <c r="Y2449" s="58"/>
    </row>
    <row r="2450" spans="1:25" x14ac:dyDescent="0.25">
      <c r="A2450" s="78">
        <v>250</v>
      </c>
      <c r="B2450" s="11" t="s">
        <v>2397</v>
      </c>
      <c r="C2450" s="47" t="s">
        <v>2171</v>
      </c>
      <c r="D2450" s="94"/>
      <c r="E2450" s="89"/>
      <c r="F2450" s="93"/>
      <c r="G2450" s="88"/>
      <c r="H2450" s="95"/>
      <c r="I2450" s="53"/>
      <c r="J2450" s="53"/>
      <c r="K2450" s="53"/>
      <c r="L2450" s="53"/>
      <c r="M2450" s="53"/>
      <c r="N2450" s="53"/>
      <c r="O2450" s="53"/>
      <c r="P2450" s="53"/>
      <c r="Q2450" s="53"/>
      <c r="R2450" s="53"/>
      <c r="S2450" s="53"/>
      <c r="T2450" s="58"/>
      <c r="U2450" s="58"/>
      <c r="V2450" s="58"/>
      <c r="W2450" s="58"/>
      <c r="X2450" s="58"/>
      <c r="Y2450" s="58"/>
    </row>
    <row r="2451" spans="1:25" x14ac:dyDescent="0.25">
      <c r="A2451" s="78">
        <v>251</v>
      </c>
      <c r="B2451" s="11" t="s">
        <v>2398</v>
      </c>
      <c r="C2451" s="47" t="s">
        <v>2171</v>
      </c>
      <c r="D2451" s="88">
        <v>7</v>
      </c>
      <c r="E2451" s="89" t="s">
        <v>2307</v>
      </c>
      <c r="F2451" s="88">
        <v>72000</v>
      </c>
      <c r="G2451" s="88" t="s">
        <v>2399</v>
      </c>
      <c r="H2451" s="91">
        <v>8</v>
      </c>
      <c r="I2451" s="53"/>
      <c r="J2451" s="53"/>
      <c r="K2451" s="53"/>
      <c r="L2451" s="53"/>
      <c r="M2451" s="53"/>
      <c r="N2451" s="53"/>
      <c r="O2451" s="53"/>
      <c r="P2451" s="53"/>
      <c r="Q2451" s="53"/>
      <c r="R2451" s="53"/>
      <c r="S2451" s="53"/>
      <c r="T2451" s="58"/>
      <c r="U2451" s="58"/>
      <c r="V2451" s="58"/>
      <c r="W2451" s="58"/>
      <c r="X2451" s="58"/>
      <c r="Y2451" s="58"/>
    </row>
    <row r="2452" spans="1:25" x14ac:dyDescent="0.25">
      <c r="A2452" s="78">
        <v>252</v>
      </c>
      <c r="B2452" s="11" t="s">
        <v>2302</v>
      </c>
      <c r="C2452" s="47" t="s">
        <v>2171</v>
      </c>
      <c r="D2452" s="88"/>
      <c r="E2452" s="89"/>
      <c r="F2452" s="88"/>
      <c r="G2452" s="88"/>
      <c r="H2452" s="91"/>
      <c r="I2452" s="53"/>
      <c r="J2452" s="53"/>
      <c r="K2452" s="53"/>
      <c r="L2452" s="53"/>
      <c r="M2452" s="53"/>
      <c r="N2452" s="53"/>
      <c r="O2452" s="53"/>
      <c r="P2452" s="53"/>
      <c r="Q2452" s="53"/>
      <c r="R2452" s="53"/>
      <c r="S2452" s="53"/>
      <c r="T2452" s="58"/>
      <c r="U2452" s="58"/>
      <c r="V2452" s="58"/>
      <c r="W2452" s="58"/>
      <c r="X2452" s="58"/>
      <c r="Y2452" s="58"/>
    </row>
    <row r="2453" spans="1:25" x14ac:dyDescent="0.25">
      <c r="A2453" s="78">
        <v>253</v>
      </c>
      <c r="B2453" s="11" t="s">
        <v>2304</v>
      </c>
      <c r="C2453" s="47" t="s">
        <v>2171</v>
      </c>
      <c r="D2453" s="88"/>
      <c r="E2453" s="89"/>
      <c r="F2453" s="88"/>
      <c r="G2453" s="88"/>
      <c r="H2453" s="91"/>
      <c r="I2453" s="53"/>
      <c r="J2453" s="53"/>
      <c r="K2453" s="53"/>
      <c r="L2453" s="53"/>
      <c r="M2453" s="53"/>
      <c r="N2453" s="53"/>
      <c r="O2453" s="53"/>
      <c r="P2453" s="53"/>
      <c r="Q2453" s="53"/>
      <c r="R2453" s="53"/>
      <c r="S2453" s="53"/>
      <c r="T2453" s="58"/>
      <c r="U2453" s="58"/>
      <c r="V2453" s="58"/>
      <c r="W2453" s="58"/>
      <c r="X2453" s="58"/>
      <c r="Y2453" s="58"/>
    </row>
    <row r="2454" spans="1:25" x14ac:dyDescent="0.25">
      <c r="A2454" s="78">
        <v>254</v>
      </c>
      <c r="B2454" s="32" t="s">
        <v>2305</v>
      </c>
      <c r="C2454" s="47" t="s">
        <v>2171</v>
      </c>
      <c r="D2454" s="88"/>
      <c r="E2454" s="89"/>
      <c r="F2454" s="88"/>
      <c r="G2454" s="88"/>
      <c r="H2454" s="91"/>
      <c r="I2454" s="53"/>
      <c r="J2454" s="53"/>
      <c r="K2454" s="53"/>
      <c r="L2454" s="53"/>
      <c r="M2454" s="53"/>
      <c r="N2454" s="53"/>
      <c r="O2454" s="53"/>
      <c r="P2454" s="53"/>
      <c r="Q2454" s="53"/>
      <c r="R2454" s="53"/>
      <c r="S2454" s="53"/>
      <c r="T2454" s="58"/>
      <c r="U2454" s="58"/>
      <c r="V2454" s="58"/>
      <c r="W2454" s="58"/>
      <c r="X2454" s="58"/>
      <c r="Y2454" s="58"/>
    </row>
    <row r="2455" spans="1:25" x14ac:dyDescent="0.25">
      <c r="A2455" s="78">
        <v>255</v>
      </c>
      <c r="B2455" s="11" t="s">
        <v>2400</v>
      </c>
      <c r="C2455" s="47" t="s">
        <v>2171</v>
      </c>
      <c r="D2455" s="88"/>
      <c r="E2455" s="89"/>
      <c r="F2455" s="88"/>
      <c r="G2455" s="88"/>
      <c r="H2455" s="91"/>
      <c r="I2455" s="53"/>
      <c r="J2455" s="53"/>
      <c r="K2455" s="53"/>
      <c r="L2455" s="53"/>
      <c r="M2455" s="53"/>
      <c r="N2455" s="53"/>
      <c r="O2455" s="53"/>
      <c r="P2455" s="53"/>
      <c r="Q2455" s="53"/>
      <c r="R2455" s="53"/>
      <c r="S2455" s="53"/>
      <c r="T2455" s="58"/>
      <c r="U2455" s="58"/>
      <c r="V2455" s="58"/>
      <c r="W2455" s="58"/>
      <c r="X2455" s="58"/>
      <c r="Y2455" s="58"/>
    </row>
    <row r="2456" spans="1:25" x14ac:dyDescent="0.25">
      <c r="A2456" s="78">
        <v>256</v>
      </c>
      <c r="B2456" s="11" t="s">
        <v>2401</v>
      </c>
      <c r="C2456" s="47" t="s">
        <v>2171</v>
      </c>
      <c r="D2456" s="88"/>
      <c r="E2456" s="89"/>
      <c r="F2456" s="88"/>
      <c r="G2456" s="88"/>
      <c r="H2456" s="91"/>
      <c r="I2456" s="53"/>
      <c r="J2456" s="53"/>
      <c r="K2456" s="53"/>
      <c r="L2456" s="53"/>
      <c r="M2456" s="53"/>
      <c r="N2456" s="53"/>
      <c r="O2456" s="53"/>
      <c r="P2456" s="53"/>
      <c r="Q2456" s="53"/>
      <c r="R2456" s="53"/>
      <c r="S2456" s="53"/>
      <c r="T2456" s="58"/>
      <c r="U2456" s="58"/>
      <c r="V2456" s="58"/>
      <c r="W2456" s="58"/>
      <c r="X2456" s="58"/>
      <c r="Y2456" s="58"/>
    </row>
    <row r="2457" spans="1:25" x14ac:dyDescent="0.25">
      <c r="A2457" s="78">
        <v>257</v>
      </c>
      <c r="B2457" s="11" t="s">
        <v>2402</v>
      </c>
      <c r="C2457" s="47" t="s">
        <v>2171</v>
      </c>
      <c r="D2457" s="88"/>
      <c r="E2457" s="89"/>
      <c r="F2457" s="88"/>
      <c r="G2457" s="88"/>
      <c r="H2457" s="91"/>
      <c r="I2457" s="53"/>
      <c r="J2457" s="53"/>
      <c r="K2457" s="53"/>
      <c r="L2457" s="53"/>
      <c r="M2457" s="53"/>
      <c r="N2457" s="53"/>
      <c r="O2457" s="53"/>
      <c r="P2457" s="53"/>
      <c r="Q2457" s="53"/>
      <c r="R2457" s="53"/>
      <c r="S2457" s="53"/>
      <c r="T2457" s="58"/>
      <c r="U2457" s="58"/>
      <c r="V2457" s="58"/>
      <c r="W2457" s="58"/>
      <c r="X2457" s="58"/>
      <c r="Y2457" s="58"/>
    </row>
    <row r="2458" spans="1:25" ht="16.5" thickBot="1" x14ac:dyDescent="0.3">
      <c r="A2458" s="83">
        <v>258</v>
      </c>
      <c r="B2458" s="84" t="s">
        <v>2309</v>
      </c>
      <c r="C2458" s="85" t="s">
        <v>2171</v>
      </c>
      <c r="D2458" s="86">
        <v>1</v>
      </c>
      <c r="E2458" s="87" t="s">
        <v>2403</v>
      </c>
      <c r="F2458" s="86">
        <f>13500*12</f>
        <v>162000</v>
      </c>
      <c r="G2458" s="90"/>
      <c r="H2458" s="92"/>
      <c r="I2458" s="53"/>
      <c r="J2458" s="53"/>
      <c r="K2458" s="53"/>
      <c r="L2458" s="53"/>
      <c r="M2458" s="53"/>
      <c r="N2458" s="53"/>
      <c r="O2458" s="53"/>
      <c r="P2458" s="53"/>
      <c r="Q2458" s="53"/>
      <c r="R2458" s="53"/>
      <c r="S2458" s="53"/>
      <c r="T2458" s="58"/>
      <c r="U2458" s="58"/>
      <c r="V2458" s="58"/>
      <c r="W2458" s="58"/>
      <c r="X2458" s="58"/>
      <c r="Y2458" s="58"/>
    </row>
    <row r="2459" spans="1:25" x14ac:dyDescent="0.25">
      <c r="A2459" s="50"/>
      <c r="B2459" s="50"/>
      <c r="C2459" s="51"/>
      <c r="D2459" s="51"/>
      <c r="E2459" s="52"/>
      <c r="F2459" s="53"/>
      <c r="G2459" s="54"/>
      <c r="H2459" s="52"/>
      <c r="I2459" s="53"/>
      <c r="J2459" s="53"/>
      <c r="K2459" s="53"/>
      <c r="L2459" s="53"/>
      <c r="M2459" s="53"/>
      <c r="N2459" s="53"/>
      <c r="O2459" s="53"/>
      <c r="P2459" s="53"/>
      <c r="Q2459" s="53"/>
      <c r="R2459" s="53"/>
      <c r="S2459" s="53"/>
      <c r="T2459" s="58"/>
      <c r="U2459" s="58"/>
      <c r="V2459" s="58"/>
      <c r="W2459" s="58"/>
      <c r="X2459" s="58"/>
      <c r="Y2459" s="58"/>
    </row>
    <row r="2460" spans="1:25" ht="19.5" x14ac:dyDescent="0.25">
      <c r="A2460" s="50"/>
      <c r="B2460" s="163" t="s">
        <v>2430</v>
      </c>
      <c r="C2460" s="163"/>
      <c r="D2460" s="163"/>
      <c r="E2460" s="162" t="s">
        <v>2425</v>
      </c>
      <c r="F2460" s="53"/>
      <c r="G2460" s="54"/>
      <c r="H2460" s="52"/>
      <c r="I2460" s="53"/>
      <c r="J2460" s="53"/>
      <c r="K2460" s="53"/>
      <c r="L2460" s="53"/>
      <c r="M2460" s="53"/>
      <c r="N2460" s="53"/>
      <c r="O2460" s="53"/>
      <c r="P2460" s="53"/>
      <c r="Q2460" s="53"/>
      <c r="R2460" s="53"/>
      <c r="S2460" s="53"/>
      <c r="T2460" s="58"/>
      <c r="U2460" s="58"/>
      <c r="V2460" s="58"/>
      <c r="W2460" s="58"/>
      <c r="X2460" s="58"/>
      <c r="Y2460" s="58"/>
    </row>
    <row r="2461" spans="1:25" ht="19.5" x14ac:dyDescent="0.4">
      <c r="A2461" s="50"/>
      <c r="B2461" s="164"/>
      <c r="C2461" s="165"/>
      <c r="D2461" s="165"/>
      <c r="E2461" s="52"/>
      <c r="F2461" s="53"/>
      <c r="G2461" s="54"/>
      <c r="H2461" s="52"/>
      <c r="I2461" s="53"/>
      <c r="J2461" s="53"/>
      <c r="K2461" s="53"/>
      <c r="L2461" s="53"/>
      <c r="M2461" s="53"/>
      <c r="N2461" s="53"/>
      <c r="O2461" s="53"/>
      <c r="P2461" s="53"/>
      <c r="Q2461" s="53"/>
      <c r="R2461" s="53"/>
      <c r="S2461" s="53"/>
      <c r="T2461" s="58"/>
      <c r="U2461" s="58"/>
      <c r="V2461" s="58"/>
      <c r="W2461" s="58"/>
      <c r="X2461" s="58"/>
      <c r="Y2461" s="58"/>
    </row>
    <row r="2462" spans="1:25" ht="19.5" x14ac:dyDescent="0.25">
      <c r="A2462" s="50"/>
      <c r="B2462" s="163" t="s">
        <v>2431</v>
      </c>
      <c r="C2462" s="163"/>
      <c r="D2462" s="163"/>
      <c r="E2462" s="162" t="s">
        <v>2426</v>
      </c>
      <c r="F2462" s="53"/>
      <c r="G2462" s="54"/>
      <c r="H2462" s="52"/>
      <c r="I2462" s="53"/>
      <c r="J2462" s="53"/>
      <c r="K2462" s="53"/>
      <c r="L2462" s="53"/>
      <c r="M2462" s="53"/>
      <c r="N2462" s="53"/>
      <c r="O2462" s="53"/>
      <c r="P2462" s="53"/>
      <c r="Q2462" s="53"/>
      <c r="R2462" s="53"/>
      <c r="S2462" s="53"/>
      <c r="T2462" s="58"/>
      <c r="U2462" s="58"/>
      <c r="V2462" s="58"/>
      <c r="W2462" s="58"/>
      <c r="X2462" s="58"/>
      <c r="Y2462" s="58"/>
    </row>
    <row r="2463" spans="1:25" ht="19.5" x14ac:dyDescent="0.4">
      <c r="A2463" s="50"/>
      <c r="B2463" s="164"/>
      <c r="C2463" s="165"/>
      <c r="D2463" s="165"/>
      <c r="E2463" s="52"/>
      <c r="F2463" s="53"/>
      <c r="G2463" s="54"/>
      <c r="H2463" s="52"/>
      <c r="I2463" s="53"/>
      <c r="J2463" s="53"/>
      <c r="K2463" s="53"/>
      <c r="L2463" s="53"/>
      <c r="M2463" s="53"/>
      <c r="N2463" s="53"/>
      <c r="O2463" s="53"/>
      <c r="P2463" s="53"/>
      <c r="Q2463" s="53"/>
      <c r="R2463" s="53"/>
      <c r="S2463" s="53"/>
      <c r="T2463" s="58"/>
      <c r="U2463" s="58"/>
      <c r="V2463" s="58"/>
      <c r="W2463" s="58"/>
      <c r="X2463" s="58"/>
      <c r="Y2463" s="58"/>
    </row>
    <row r="2464" spans="1:25" ht="19.5" x14ac:dyDescent="0.25">
      <c r="A2464" s="50"/>
      <c r="B2464" s="163" t="s">
        <v>2432</v>
      </c>
      <c r="C2464" s="163"/>
      <c r="D2464" s="163"/>
      <c r="E2464" s="162" t="s">
        <v>2427</v>
      </c>
      <c r="F2464" s="53"/>
      <c r="G2464" s="54"/>
      <c r="H2464" s="52"/>
      <c r="I2464" s="53"/>
      <c r="J2464" s="53"/>
      <c r="K2464" s="53"/>
      <c r="L2464" s="53"/>
      <c r="M2464" s="53"/>
      <c r="N2464" s="53"/>
      <c r="O2464" s="53"/>
      <c r="P2464" s="53"/>
      <c r="Q2464" s="53"/>
      <c r="R2464" s="53"/>
      <c r="S2464" s="53"/>
      <c r="T2464" s="58"/>
      <c r="U2464" s="58"/>
      <c r="V2464" s="58"/>
      <c r="W2464" s="58"/>
      <c r="X2464" s="58"/>
      <c r="Y2464" s="58"/>
    </row>
    <row r="2465" spans="1:25" ht="19.5" x14ac:dyDescent="0.4">
      <c r="A2465" s="50"/>
      <c r="B2465" s="164"/>
      <c r="C2465" s="165"/>
      <c r="D2465" s="165"/>
      <c r="E2465" s="52"/>
      <c r="F2465" s="53"/>
      <c r="G2465" s="54"/>
      <c r="H2465" s="52"/>
      <c r="I2465" s="53"/>
      <c r="J2465" s="53"/>
      <c r="K2465" s="53"/>
      <c r="L2465" s="53"/>
      <c r="M2465" s="53"/>
      <c r="N2465" s="53"/>
      <c r="O2465" s="53"/>
      <c r="P2465" s="53"/>
      <c r="Q2465" s="53"/>
      <c r="R2465" s="53"/>
      <c r="S2465" s="53"/>
      <c r="T2465" s="58"/>
      <c r="U2465" s="58"/>
      <c r="V2465" s="58"/>
      <c r="W2465" s="58"/>
      <c r="X2465" s="58"/>
      <c r="Y2465" s="58"/>
    </row>
    <row r="2466" spans="1:25" ht="19.5" x14ac:dyDescent="0.25">
      <c r="A2466" s="50"/>
      <c r="B2466" s="163" t="s">
        <v>2433</v>
      </c>
      <c r="C2466" s="163"/>
      <c r="D2466" s="163"/>
      <c r="E2466" s="162" t="s">
        <v>2428</v>
      </c>
      <c r="F2466" s="53"/>
      <c r="G2466" s="54"/>
      <c r="H2466" s="52"/>
      <c r="I2466" s="53"/>
      <c r="J2466" s="53"/>
      <c r="K2466" s="53"/>
      <c r="L2466" s="53"/>
      <c r="M2466" s="53"/>
      <c r="N2466" s="53"/>
      <c r="O2466" s="53"/>
      <c r="P2466" s="53"/>
      <c r="Q2466" s="53"/>
      <c r="R2466" s="53"/>
      <c r="S2466" s="53"/>
      <c r="T2466" s="58"/>
      <c r="U2466" s="58"/>
      <c r="V2466" s="58"/>
      <c r="W2466" s="58"/>
      <c r="X2466" s="58"/>
      <c r="Y2466" s="58"/>
    </row>
    <row r="2467" spans="1:25" ht="19.5" x14ac:dyDescent="0.4">
      <c r="A2467" s="50"/>
      <c r="B2467" s="164"/>
      <c r="C2467" s="165"/>
      <c r="D2467" s="165"/>
      <c r="E2467" s="52"/>
      <c r="F2467" s="53"/>
      <c r="G2467" s="54"/>
      <c r="H2467" s="52"/>
      <c r="I2467" s="53"/>
      <c r="J2467" s="53"/>
      <c r="K2467" s="53"/>
      <c r="L2467" s="53"/>
      <c r="M2467" s="53"/>
      <c r="N2467" s="53"/>
      <c r="O2467" s="53"/>
      <c r="P2467" s="53"/>
      <c r="Q2467" s="53"/>
      <c r="R2467" s="53"/>
      <c r="S2467" s="53"/>
      <c r="T2467" s="58"/>
      <c r="U2467" s="58"/>
      <c r="V2467" s="58"/>
      <c r="W2467" s="58"/>
      <c r="X2467" s="58"/>
      <c r="Y2467" s="58"/>
    </row>
    <row r="2468" spans="1:25" ht="19.5" x14ac:dyDescent="0.25">
      <c r="A2468" s="50"/>
      <c r="B2468" s="163" t="s">
        <v>2434</v>
      </c>
      <c r="C2468" s="163"/>
      <c r="D2468" s="163"/>
      <c r="E2468" s="162" t="s">
        <v>2429</v>
      </c>
      <c r="F2468" s="53"/>
      <c r="G2468" s="54"/>
      <c r="H2468" s="52"/>
      <c r="I2468" s="53"/>
      <c r="J2468" s="53"/>
      <c r="K2468" s="53"/>
      <c r="L2468" s="53"/>
      <c r="M2468" s="53"/>
      <c r="N2468" s="53"/>
      <c r="O2468" s="53"/>
      <c r="P2468" s="53"/>
      <c r="Q2468" s="53"/>
      <c r="R2468" s="53"/>
      <c r="S2468" s="53"/>
      <c r="T2468" s="58"/>
      <c r="U2468" s="58"/>
      <c r="V2468" s="58"/>
      <c r="W2468" s="58"/>
      <c r="X2468" s="58"/>
      <c r="Y2468" s="58"/>
    </row>
    <row r="2469" spans="1:25" x14ac:dyDescent="0.25">
      <c r="A2469" s="50"/>
      <c r="B2469" s="50"/>
      <c r="C2469" s="51"/>
      <c r="D2469" s="51"/>
      <c r="E2469" s="52"/>
      <c r="F2469" s="53"/>
      <c r="G2469" s="54"/>
      <c r="H2469" s="52"/>
      <c r="I2469" s="53"/>
      <c r="J2469" s="53"/>
      <c r="K2469" s="53"/>
      <c r="L2469" s="53"/>
      <c r="M2469" s="53"/>
      <c r="N2469" s="53"/>
      <c r="O2469" s="53"/>
      <c r="P2469" s="53"/>
      <c r="Q2469" s="53"/>
      <c r="R2469" s="53"/>
      <c r="S2469" s="53"/>
      <c r="T2469" s="58"/>
      <c r="U2469" s="58"/>
      <c r="V2469" s="58"/>
      <c r="W2469" s="58"/>
      <c r="X2469" s="58"/>
      <c r="Y2469" s="58"/>
    </row>
    <row r="2470" spans="1:25" x14ac:dyDescent="0.25">
      <c r="A2470" s="50"/>
      <c r="B2470" s="50"/>
      <c r="C2470" s="51"/>
      <c r="D2470" s="51"/>
      <c r="E2470" s="52"/>
      <c r="F2470" s="53"/>
      <c r="G2470" s="54"/>
      <c r="H2470" s="52"/>
      <c r="I2470" s="53"/>
      <c r="J2470" s="53"/>
      <c r="K2470" s="53"/>
      <c r="L2470" s="53"/>
      <c r="M2470" s="53"/>
      <c r="N2470" s="53"/>
      <c r="O2470" s="53"/>
      <c r="P2470" s="53"/>
      <c r="Q2470" s="53"/>
      <c r="R2470" s="53"/>
      <c r="S2470" s="53"/>
      <c r="T2470" s="58"/>
      <c r="U2470" s="58"/>
      <c r="V2470" s="58"/>
      <c r="W2470" s="58"/>
      <c r="X2470" s="58"/>
      <c r="Y2470" s="58"/>
    </row>
    <row r="2471" spans="1:25" x14ac:dyDescent="0.25">
      <c r="A2471" s="50"/>
      <c r="B2471" s="50"/>
      <c r="C2471" s="51"/>
      <c r="D2471" s="51"/>
      <c r="E2471" s="52"/>
      <c r="F2471" s="53"/>
      <c r="G2471" s="54"/>
      <c r="H2471" s="52"/>
      <c r="I2471" s="53"/>
      <c r="J2471" s="53"/>
      <c r="K2471" s="53"/>
      <c r="L2471" s="53"/>
      <c r="M2471" s="53"/>
      <c r="N2471" s="53"/>
      <c r="O2471" s="53"/>
      <c r="P2471" s="53"/>
      <c r="Q2471" s="53"/>
      <c r="R2471" s="53"/>
      <c r="S2471" s="53"/>
      <c r="T2471" s="58"/>
      <c r="U2471" s="58"/>
      <c r="V2471" s="58"/>
      <c r="W2471" s="58"/>
      <c r="X2471" s="58"/>
      <c r="Y2471" s="58"/>
    </row>
    <row r="2472" spans="1:25" x14ac:dyDescent="0.25">
      <c r="A2472" s="50"/>
      <c r="B2472" s="50"/>
      <c r="C2472" s="51"/>
      <c r="D2472" s="51"/>
      <c r="E2472" s="52"/>
      <c r="F2472" s="53"/>
      <c r="G2472" s="54"/>
      <c r="H2472" s="52"/>
      <c r="I2472" s="53"/>
      <c r="J2472" s="53"/>
      <c r="K2472" s="53"/>
      <c r="L2472" s="53"/>
      <c r="M2472" s="53"/>
      <c r="N2472" s="53"/>
      <c r="O2472" s="53"/>
      <c r="P2472" s="53"/>
      <c r="Q2472" s="53"/>
      <c r="R2472" s="53"/>
      <c r="S2472" s="53"/>
      <c r="T2472" s="58"/>
      <c r="U2472" s="58"/>
      <c r="V2472" s="58"/>
      <c r="W2472" s="58"/>
      <c r="X2472" s="58"/>
      <c r="Y2472" s="58"/>
    </row>
    <row r="2473" spans="1:25" x14ac:dyDescent="0.25">
      <c r="A2473" s="50"/>
      <c r="B2473" s="50"/>
      <c r="C2473" s="51"/>
      <c r="D2473" s="51"/>
      <c r="E2473" s="52"/>
      <c r="F2473" s="53"/>
      <c r="G2473" s="54"/>
      <c r="H2473" s="52"/>
      <c r="I2473" s="53"/>
      <c r="J2473" s="53"/>
      <c r="K2473" s="53"/>
      <c r="L2473" s="53"/>
      <c r="M2473" s="53"/>
      <c r="N2473" s="53"/>
      <c r="O2473" s="53"/>
      <c r="P2473" s="53"/>
      <c r="Q2473" s="53"/>
      <c r="R2473" s="53"/>
      <c r="S2473" s="53"/>
      <c r="T2473" s="58"/>
      <c r="U2473" s="58"/>
      <c r="V2473" s="58"/>
      <c r="W2473" s="58"/>
      <c r="X2473" s="58"/>
      <c r="Y2473" s="58"/>
    </row>
    <row r="2474" spans="1:25" x14ac:dyDescent="0.25">
      <c r="A2474" s="50"/>
      <c r="B2474" s="50"/>
      <c r="C2474" s="51"/>
      <c r="D2474" s="51"/>
      <c r="E2474" s="52"/>
      <c r="F2474" s="53"/>
      <c r="G2474" s="54"/>
      <c r="H2474" s="52"/>
      <c r="I2474" s="53"/>
      <c r="J2474" s="53"/>
      <c r="K2474" s="53"/>
      <c r="L2474" s="53"/>
      <c r="M2474" s="53"/>
      <c r="N2474" s="53"/>
      <c r="O2474" s="53"/>
      <c r="P2474" s="53"/>
      <c r="Q2474" s="53"/>
      <c r="R2474" s="53"/>
      <c r="S2474" s="53"/>
      <c r="T2474" s="58"/>
      <c r="U2474" s="58"/>
      <c r="V2474" s="58"/>
      <c r="W2474" s="58"/>
      <c r="X2474" s="58"/>
      <c r="Y2474" s="58"/>
    </row>
    <row r="2475" spans="1:25" x14ac:dyDescent="0.25">
      <c r="A2475" s="50"/>
      <c r="B2475" s="50"/>
      <c r="C2475" s="51"/>
      <c r="D2475" s="51"/>
      <c r="E2475" s="52"/>
      <c r="F2475" s="53"/>
      <c r="G2475" s="54"/>
      <c r="H2475" s="52"/>
      <c r="I2475" s="53"/>
      <c r="J2475" s="53"/>
      <c r="K2475" s="53"/>
      <c r="L2475" s="53"/>
      <c r="M2475" s="53"/>
      <c r="N2475" s="53"/>
      <c r="O2475" s="53"/>
      <c r="P2475" s="53"/>
      <c r="Q2475" s="53"/>
      <c r="R2475" s="53"/>
      <c r="S2475" s="53"/>
      <c r="T2475" s="58"/>
      <c r="U2475" s="58"/>
      <c r="V2475" s="58"/>
      <c r="W2475" s="58"/>
      <c r="X2475" s="58"/>
      <c r="Y2475" s="58"/>
    </row>
    <row r="2476" spans="1:25" x14ac:dyDescent="0.25">
      <c r="A2476" s="50"/>
      <c r="B2476" s="50"/>
      <c r="C2476" s="51"/>
      <c r="D2476" s="51"/>
      <c r="E2476" s="52"/>
      <c r="F2476" s="53"/>
      <c r="G2476" s="54"/>
      <c r="H2476" s="52"/>
      <c r="I2476" s="53"/>
      <c r="J2476" s="53"/>
      <c r="K2476" s="53"/>
      <c r="L2476" s="53"/>
      <c r="M2476" s="53"/>
      <c r="N2476" s="53"/>
      <c r="O2476" s="53"/>
      <c r="P2476" s="53"/>
      <c r="Q2476" s="53"/>
      <c r="R2476" s="53"/>
      <c r="S2476" s="53"/>
      <c r="T2476" s="58"/>
      <c r="U2476" s="58"/>
      <c r="V2476" s="58"/>
      <c r="W2476" s="58"/>
      <c r="X2476" s="58"/>
      <c r="Y2476" s="58"/>
    </row>
    <row r="2477" spans="1:25" x14ac:dyDescent="0.25">
      <c r="A2477" s="50"/>
      <c r="B2477" s="50"/>
      <c r="C2477" s="51"/>
      <c r="D2477" s="51"/>
      <c r="E2477" s="52"/>
      <c r="F2477" s="53"/>
      <c r="G2477" s="54"/>
      <c r="H2477" s="52"/>
      <c r="I2477" s="53"/>
      <c r="J2477" s="53"/>
      <c r="K2477" s="53"/>
      <c r="L2477" s="53"/>
      <c r="M2477" s="53"/>
      <c r="N2477" s="53"/>
      <c r="O2477" s="53"/>
      <c r="P2477" s="53"/>
      <c r="Q2477" s="53"/>
      <c r="R2477" s="53"/>
      <c r="S2477" s="53"/>
      <c r="T2477" s="58"/>
      <c r="U2477" s="58"/>
      <c r="V2477" s="58"/>
      <c r="W2477" s="58"/>
      <c r="X2477" s="58"/>
      <c r="Y2477" s="58"/>
    </row>
    <row r="2478" spans="1:25" x14ac:dyDescent="0.25">
      <c r="A2478" s="50"/>
      <c r="B2478" s="50"/>
      <c r="C2478" s="51"/>
      <c r="D2478" s="51"/>
      <c r="E2478" s="52"/>
      <c r="F2478" s="53"/>
      <c r="G2478" s="54"/>
      <c r="H2478" s="52"/>
      <c r="I2478" s="53"/>
      <c r="J2478" s="53"/>
      <c r="K2478" s="53"/>
      <c r="L2478" s="53"/>
      <c r="M2478" s="53"/>
      <c r="N2478" s="53"/>
      <c r="O2478" s="53"/>
      <c r="P2478" s="53"/>
      <c r="Q2478" s="53"/>
      <c r="R2478" s="53"/>
      <c r="S2478" s="53"/>
      <c r="T2478" s="58"/>
      <c r="U2478" s="58"/>
      <c r="V2478" s="58"/>
      <c r="W2478" s="58"/>
      <c r="X2478" s="58"/>
      <c r="Y2478" s="58"/>
    </row>
    <row r="2479" spans="1:25" x14ac:dyDescent="0.25">
      <c r="A2479" s="50"/>
      <c r="B2479" s="50"/>
      <c r="C2479" s="51"/>
      <c r="D2479" s="51"/>
      <c r="E2479" s="52"/>
      <c r="F2479" s="53"/>
      <c r="G2479" s="54"/>
      <c r="H2479" s="52"/>
      <c r="I2479" s="53"/>
      <c r="J2479" s="53"/>
      <c r="K2479" s="53"/>
      <c r="L2479" s="53"/>
      <c r="M2479" s="53"/>
      <c r="N2479" s="53"/>
      <c r="O2479" s="53"/>
      <c r="P2479" s="53"/>
      <c r="Q2479" s="53"/>
      <c r="R2479" s="53"/>
      <c r="S2479" s="53"/>
      <c r="T2479" s="58"/>
      <c r="U2479" s="58"/>
      <c r="V2479" s="58"/>
      <c r="W2479" s="58"/>
      <c r="X2479" s="58"/>
      <c r="Y2479" s="58"/>
    </row>
    <row r="2480" spans="1:25" x14ac:dyDescent="0.25">
      <c r="A2480" s="50"/>
      <c r="B2480" s="50"/>
      <c r="C2480" s="51"/>
      <c r="D2480" s="51"/>
      <c r="E2480" s="52"/>
      <c r="F2480" s="53"/>
      <c r="G2480" s="54"/>
      <c r="H2480" s="52"/>
      <c r="I2480" s="53"/>
      <c r="J2480" s="53"/>
      <c r="K2480" s="53"/>
      <c r="L2480" s="53"/>
      <c r="M2480" s="53"/>
      <c r="N2480" s="53"/>
      <c r="O2480" s="53"/>
      <c r="P2480" s="53"/>
      <c r="Q2480" s="53"/>
      <c r="R2480" s="53"/>
      <c r="S2480" s="53"/>
      <c r="T2480" s="58"/>
      <c r="U2480" s="58"/>
      <c r="V2480" s="58"/>
      <c r="W2480" s="58"/>
      <c r="X2480" s="58"/>
      <c r="Y2480" s="58"/>
    </row>
    <row r="2481" spans="1:25" x14ac:dyDescent="0.25">
      <c r="A2481" s="50"/>
      <c r="B2481" s="50"/>
      <c r="C2481" s="51"/>
      <c r="D2481" s="51"/>
      <c r="E2481" s="52"/>
      <c r="F2481" s="53"/>
      <c r="G2481" s="54"/>
      <c r="H2481" s="52"/>
      <c r="I2481" s="53"/>
      <c r="J2481" s="53"/>
      <c r="K2481" s="53"/>
      <c r="L2481" s="53"/>
      <c r="M2481" s="53"/>
      <c r="N2481" s="53"/>
      <c r="O2481" s="53"/>
      <c r="P2481" s="53"/>
      <c r="Q2481" s="53"/>
      <c r="R2481" s="53"/>
      <c r="S2481" s="53"/>
      <c r="T2481" s="58"/>
      <c r="U2481" s="58"/>
      <c r="V2481" s="58"/>
      <c r="W2481" s="58"/>
      <c r="X2481" s="58"/>
      <c r="Y2481" s="58"/>
    </row>
    <row r="2482" spans="1:25" x14ac:dyDescent="0.25">
      <c r="A2482" s="50"/>
      <c r="B2482" s="50"/>
      <c r="C2482" s="51"/>
      <c r="D2482" s="51"/>
      <c r="E2482" s="52"/>
      <c r="F2482" s="53"/>
      <c r="G2482" s="54"/>
      <c r="H2482" s="52"/>
      <c r="I2482" s="53"/>
      <c r="J2482" s="53"/>
      <c r="K2482" s="53"/>
      <c r="L2482" s="53"/>
      <c r="M2482" s="53"/>
      <c r="N2482" s="53"/>
      <c r="O2482" s="53"/>
      <c r="P2482" s="53"/>
      <c r="Q2482" s="53"/>
      <c r="R2482" s="53"/>
      <c r="S2482" s="53"/>
      <c r="T2482" s="58"/>
      <c r="U2482" s="58"/>
      <c r="V2482" s="58"/>
      <c r="W2482" s="58"/>
      <c r="X2482" s="58"/>
      <c r="Y2482" s="58"/>
    </row>
    <row r="2483" spans="1:25" x14ac:dyDescent="0.25">
      <c r="A2483" s="50"/>
      <c r="B2483" s="50"/>
      <c r="C2483" s="51"/>
      <c r="D2483" s="51"/>
      <c r="E2483" s="52"/>
      <c r="F2483" s="53"/>
      <c r="G2483" s="54"/>
      <c r="H2483" s="52"/>
      <c r="I2483" s="53"/>
      <c r="J2483" s="53"/>
      <c r="K2483" s="53"/>
      <c r="L2483" s="53"/>
      <c r="M2483" s="53"/>
      <c r="N2483" s="53"/>
      <c r="O2483" s="53"/>
      <c r="P2483" s="53"/>
      <c r="Q2483" s="53"/>
      <c r="R2483" s="53"/>
      <c r="S2483" s="53"/>
      <c r="T2483" s="58"/>
      <c r="U2483" s="58"/>
      <c r="V2483" s="58"/>
      <c r="W2483" s="58"/>
      <c r="X2483" s="58"/>
      <c r="Y2483" s="58"/>
    </row>
    <row r="2484" spans="1:25" x14ac:dyDescent="0.25">
      <c r="A2484" s="50"/>
      <c r="B2484" s="50"/>
      <c r="C2484" s="51"/>
      <c r="D2484" s="51"/>
      <c r="E2484" s="52"/>
      <c r="F2484" s="53"/>
      <c r="G2484" s="54"/>
      <c r="H2484" s="52"/>
      <c r="I2484" s="53"/>
      <c r="J2484" s="53"/>
      <c r="K2484" s="53"/>
      <c r="L2484" s="53"/>
      <c r="M2484" s="53"/>
      <c r="N2484" s="53"/>
      <c r="O2484" s="53"/>
      <c r="P2484" s="53"/>
      <c r="Q2484" s="53"/>
      <c r="R2484" s="53"/>
      <c r="S2484" s="53"/>
      <c r="T2484" s="58"/>
      <c r="U2484" s="58"/>
      <c r="V2484" s="58"/>
      <c r="W2484" s="58"/>
      <c r="X2484" s="58"/>
      <c r="Y2484" s="58"/>
    </row>
    <row r="2485" spans="1:25" x14ac:dyDescent="0.25">
      <c r="A2485" s="50"/>
      <c r="B2485" s="50"/>
      <c r="C2485" s="51"/>
      <c r="D2485" s="51"/>
      <c r="E2485" s="52"/>
      <c r="F2485" s="53"/>
      <c r="G2485" s="54"/>
      <c r="H2485" s="52"/>
      <c r="I2485" s="53"/>
      <c r="J2485" s="53"/>
      <c r="K2485" s="53"/>
      <c r="L2485" s="53"/>
      <c r="M2485" s="53"/>
      <c r="N2485" s="53"/>
      <c r="O2485" s="53"/>
      <c r="P2485" s="53"/>
      <c r="Q2485" s="53"/>
      <c r="R2485" s="53"/>
      <c r="S2485" s="53"/>
      <c r="T2485" s="58"/>
      <c r="U2485" s="58"/>
      <c r="V2485" s="58"/>
      <c r="W2485" s="58"/>
      <c r="X2485" s="58"/>
      <c r="Y2485" s="58"/>
    </row>
    <row r="2486" spans="1:25" x14ac:dyDescent="0.25">
      <c r="A2486" s="50"/>
      <c r="B2486" s="50"/>
      <c r="C2486" s="51"/>
      <c r="D2486" s="51"/>
      <c r="E2486" s="52"/>
      <c r="F2486" s="53"/>
      <c r="G2486" s="54"/>
      <c r="H2486" s="52"/>
      <c r="I2486" s="53"/>
      <c r="J2486" s="53"/>
      <c r="K2486" s="53"/>
      <c r="L2486" s="53"/>
      <c r="M2486" s="53"/>
      <c r="N2486" s="53"/>
      <c r="O2486" s="53"/>
      <c r="P2486" s="53"/>
      <c r="Q2486" s="53"/>
      <c r="R2486" s="53"/>
      <c r="S2486" s="53"/>
      <c r="T2486" s="58"/>
      <c r="U2486" s="58"/>
      <c r="V2486" s="58"/>
      <c r="W2486" s="58"/>
      <c r="X2486" s="58"/>
      <c r="Y2486" s="58"/>
    </row>
    <row r="2487" spans="1:25" x14ac:dyDescent="0.25">
      <c r="A2487" s="50"/>
      <c r="B2487" s="50"/>
      <c r="C2487" s="51"/>
      <c r="D2487" s="51"/>
      <c r="E2487" s="52"/>
      <c r="F2487" s="53"/>
      <c r="G2487" s="54"/>
      <c r="H2487" s="52"/>
      <c r="I2487" s="53"/>
      <c r="J2487" s="53"/>
      <c r="K2487" s="53"/>
      <c r="L2487" s="53"/>
      <c r="M2487" s="53"/>
      <c r="N2487" s="53"/>
      <c r="O2487" s="53"/>
      <c r="P2487" s="53"/>
      <c r="Q2487" s="53"/>
      <c r="R2487" s="53"/>
      <c r="S2487" s="53"/>
      <c r="T2487" s="58"/>
      <c r="U2487" s="58"/>
      <c r="V2487" s="58"/>
      <c r="W2487" s="58"/>
      <c r="X2487" s="58"/>
      <c r="Y2487" s="58"/>
    </row>
    <row r="2488" spans="1:25" x14ac:dyDescent="0.25">
      <c r="A2488" s="50"/>
      <c r="B2488" s="50"/>
      <c r="C2488" s="51"/>
      <c r="D2488" s="51"/>
      <c r="E2488" s="52"/>
      <c r="F2488" s="53"/>
      <c r="G2488" s="54"/>
      <c r="H2488" s="52"/>
      <c r="I2488" s="53"/>
      <c r="J2488" s="53"/>
      <c r="K2488" s="53"/>
      <c r="L2488" s="53"/>
      <c r="M2488" s="53"/>
      <c r="N2488" s="53"/>
      <c r="O2488" s="53"/>
      <c r="P2488" s="53"/>
      <c r="Q2488" s="53"/>
      <c r="R2488" s="53"/>
      <c r="S2488" s="53"/>
      <c r="T2488" s="58"/>
      <c r="U2488" s="58"/>
      <c r="V2488" s="58"/>
      <c r="W2488" s="58"/>
      <c r="X2488" s="58"/>
      <c r="Y2488" s="58"/>
    </row>
    <row r="2489" spans="1:25" x14ac:dyDescent="0.25">
      <c r="A2489" s="50"/>
      <c r="B2489" s="50"/>
      <c r="C2489" s="51"/>
      <c r="D2489" s="51"/>
      <c r="E2489" s="52"/>
      <c r="F2489" s="53"/>
      <c r="G2489" s="54"/>
      <c r="H2489" s="52"/>
      <c r="I2489" s="53"/>
      <c r="J2489" s="53"/>
      <c r="K2489" s="53"/>
      <c r="L2489" s="53"/>
      <c r="M2489" s="53"/>
      <c r="N2489" s="53"/>
      <c r="O2489" s="53"/>
      <c r="P2489" s="53"/>
      <c r="Q2489" s="53"/>
      <c r="R2489" s="53"/>
      <c r="S2489" s="53"/>
      <c r="T2489" s="58"/>
      <c r="U2489" s="58"/>
      <c r="V2489" s="58"/>
      <c r="W2489" s="58"/>
      <c r="X2489" s="58"/>
      <c r="Y2489" s="58"/>
    </row>
    <row r="2490" spans="1:25" x14ac:dyDescent="0.25">
      <c r="A2490" s="50"/>
      <c r="B2490" s="50"/>
      <c r="C2490" s="51"/>
      <c r="D2490" s="51"/>
      <c r="E2490" s="52"/>
      <c r="F2490" s="53"/>
      <c r="G2490" s="54"/>
      <c r="H2490" s="52"/>
      <c r="I2490" s="53"/>
      <c r="J2490" s="53"/>
      <c r="K2490" s="53"/>
      <c r="L2490" s="53"/>
      <c r="M2490" s="53"/>
      <c r="N2490" s="53"/>
      <c r="O2490" s="53"/>
      <c r="P2490" s="53"/>
      <c r="Q2490" s="53"/>
      <c r="R2490" s="53"/>
      <c r="S2490" s="53"/>
      <c r="T2490" s="58"/>
      <c r="U2490" s="58"/>
      <c r="V2490" s="58"/>
      <c r="W2490" s="58"/>
      <c r="X2490" s="58"/>
      <c r="Y2490" s="58"/>
    </row>
    <row r="2491" spans="1:25" x14ac:dyDescent="0.25">
      <c r="A2491" s="50"/>
      <c r="B2491" s="50"/>
      <c r="C2491" s="51"/>
      <c r="D2491" s="51"/>
      <c r="E2491" s="52"/>
      <c r="F2491" s="53"/>
      <c r="G2491" s="54"/>
      <c r="H2491" s="52"/>
      <c r="I2491" s="53"/>
      <c r="J2491" s="53"/>
      <c r="K2491" s="53"/>
      <c r="L2491" s="53"/>
      <c r="M2491" s="53"/>
      <c r="N2491" s="53"/>
      <c r="O2491" s="53"/>
      <c r="P2491" s="53"/>
      <c r="Q2491" s="53"/>
      <c r="R2491" s="53"/>
      <c r="S2491" s="53"/>
      <c r="T2491" s="58"/>
      <c r="U2491" s="58"/>
      <c r="V2491" s="58"/>
      <c r="W2491" s="58"/>
      <c r="X2491" s="58"/>
      <c r="Y2491" s="58"/>
    </row>
    <row r="2492" spans="1:25" x14ac:dyDescent="0.25">
      <c r="A2492" s="50"/>
      <c r="B2492" s="50"/>
      <c r="C2492" s="51"/>
      <c r="D2492" s="51"/>
      <c r="E2492" s="52"/>
      <c r="F2492" s="53"/>
      <c r="G2492" s="54"/>
      <c r="H2492" s="52"/>
      <c r="I2492" s="53"/>
      <c r="J2492" s="53"/>
      <c r="K2492" s="53"/>
      <c r="L2492" s="53"/>
      <c r="M2492" s="53"/>
      <c r="N2492" s="53"/>
      <c r="O2492" s="53"/>
      <c r="P2492" s="53"/>
      <c r="Q2492" s="53"/>
      <c r="R2492" s="53"/>
      <c r="S2492" s="53"/>
      <c r="T2492" s="58"/>
      <c r="U2492" s="58"/>
      <c r="V2492" s="58"/>
      <c r="W2492" s="58"/>
      <c r="X2492" s="58"/>
      <c r="Y2492" s="58"/>
    </row>
    <row r="2493" spans="1:25" x14ac:dyDescent="0.25">
      <c r="A2493" s="50"/>
      <c r="B2493" s="50"/>
      <c r="C2493" s="51"/>
      <c r="D2493" s="51"/>
      <c r="E2493" s="52"/>
      <c r="F2493" s="53"/>
      <c r="G2493" s="54"/>
      <c r="H2493" s="52"/>
      <c r="I2493" s="53"/>
      <c r="J2493" s="53"/>
      <c r="K2493" s="53"/>
      <c r="L2493" s="53"/>
      <c r="M2493" s="53"/>
      <c r="N2493" s="53"/>
      <c r="O2493" s="53"/>
      <c r="P2493" s="53"/>
      <c r="Q2493" s="53"/>
      <c r="R2493" s="53"/>
      <c r="S2493" s="53"/>
      <c r="T2493" s="58"/>
      <c r="U2493" s="58"/>
      <c r="V2493" s="58"/>
      <c r="W2493" s="58"/>
      <c r="X2493" s="58"/>
      <c r="Y2493" s="58"/>
    </row>
    <row r="2494" spans="1:25" x14ac:dyDescent="0.25">
      <c r="A2494" s="50"/>
      <c r="B2494" s="50"/>
      <c r="C2494" s="51"/>
      <c r="D2494" s="51"/>
      <c r="E2494" s="52"/>
      <c r="F2494" s="53"/>
      <c r="G2494" s="54"/>
      <c r="H2494" s="52"/>
      <c r="I2494" s="53"/>
      <c r="J2494" s="53"/>
      <c r="K2494" s="53"/>
      <c r="L2494" s="53"/>
      <c r="M2494" s="53"/>
      <c r="N2494" s="53"/>
      <c r="O2494" s="53"/>
      <c r="P2494" s="53"/>
      <c r="Q2494" s="53"/>
      <c r="R2494" s="53"/>
      <c r="S2494" s="53"/>
      <c r="T2494" s="58"/>
      <c r="U2494" s="58"/>
      <c r="V2494" s="58"/>
      <c r="W2494" s="58"/>
      <c r="X2494" s="58"/>
      <c r="Y2494" s="58"/>
    </row>
    <row r="2495" spans="1:25" x14ac:dyDescent="0.25">
      <c r="A2495" s="50"/>
      <c r="B2495" s="50"/>
      <c r="C2495" s="51"/>
      <c r="D2495" s="51"/>
      <c r="E2495" s="52"/>
      <c r="F2495" s="53"/>
      <c r="G2495" s="54"/>
      <c r="H2495" s="52"/>
      <c r="I2495" s="53"/>
      <c r="J2495" s="53"/>
      <c r="K2495" s="53"/>
      <c r="L2495" s="53"/>
      <c r="M2495" s="53"/>
      <c r="N2495" s="53"/>
      <c r="O2495" s="53"/>
      <c r="P2495" s="53"/>
      <c r="Q2495" s="53"/>
      <c r="R2495" s="53"/>
      <c r="S2495" s="53"/>
      <c r="T2495" s="58"/>
      <c r="U2495" s="58"/>
      <c r="V2495" s="58"/>
      <c r="W2495" s="58"/>
      <c r="X2495" s="58"/>
      <c r="Y2495" s="58"/>
    </row>
    <row r="2496" spans="1:25" x14ac:dyDescent="0.25">
      <c r="A2496" s="50"/>
      <c r="B2496" s="50"/>
      <c r="C2496" s="51"/>
      <c r="D2496" s="51"/>
      <c r="E2496" s="52"/>
      <c r="F2496" s="53"/>
      <c r="G2496" s="54"/>
      <c r="H2496" s="52"/>
      <c r="I2496" s="53"/>
      <c r="J2496" s="53"/>
      <c r="K2496" s="53"/>
      <c r="L2496" s="53"/>
      <c r="M2496" s="53"/>
      <c r="N2496" s="53"/>
      <c r="O2496" s="53"/>
      <c r="P2496" s="53"/>
      <c r="Q2496" s="53"/>
      <c r="R2496" s="53"/>
      <c r="S2496" s="53"/>
      <c r="T2496" s="58"/>
      <c r="U2496" s="58"/>
      <c r="V2496" s="58"/>
      <c r="W2496" s="58"/>
      <c r="X2496" s="58"/>
      <c r="Y2496" s="58"/>
    </row>
    <row r="2497" spans="1:25" x14ac:dyDescent="0.25">
      <c r="A2497" s="50"/>
      <c r="B2497" s="50"/>
      <c r="C2497" s="51"/>
      <c r="D2497" s="51"/>
      <c r="E2497" s="52"/>
      <c r="F2497" s="53"/>
      <c r="G2497" s="54"/>
      <c r="H2497" s="52"/>
      <c r="I2497" s="53"/>
      <c r="J2497" s="53"/>
      <c r="K2497" s="53"/>
      <c r="L2497" s="53"/>
      <c r="M2497" s="53"/>
      <c r="N2497" s="53"/>
      <c r="O2497" s="53"/>
      <c r="P2497" s="53"/>
      <c r="Q2497" s="53"/>
      <c r="R2497" s="53"/>
      <c r="S2497" s="53"/>
      <c r="T2497" s="58"/>
      <c r="U2497" s="58"/>
      <c r="V2497" s="58"/>
      <c r="W2497" s="58"/>
      <c r="X2497" s="58"/>
      <c r="Y2497" s="58"/>
    </row>
    <row r="2498" spans="1:25" x14ac:dyDescent="0.25">
      <c r="A2498" s="50"/>
      <c r="B2498" s="50"/>
      <c r="C2498" s="51"/>
      <c r="D2498" s="51"/>
      <c r="E2498" s="52"/>
      <c r="F2498" s="53"/>
      <c r="G2498" s="54"/>
      <c r="H2498" s="52"/>
      <c r="I2498" s="53"/>
      <c r="J2498" s="53"/>
      <c r="K2498" s="53"/>
      <c r="L2498" s="53"/>
      <c r="M2498" s="53"/>
      <c r="N2498" s="53"/>
      <c r="O2498" s="53"/>
      <c r="P2498" s="53"/>
      <c r="Q2498" s="53"/>
      <c r="R2498" s="53"/>
      <c r="S2498" s="53"/>
      <c r="T2498" s="58"/>
      <c r="U2498" s="58"/>
      <c r="V2498" s="58"/>
      <c r="W2498" s="58"/>
      <c r="X2498" s="58"/>
      <c r="Y2498" s="58"/>
    </row>
    <row r="2499" spans="1:25" x14ac:dyDescent="0.25">
      <c r="A2499" s="50"/>
      <c r="B2499" s="50"/>
      <c r="C2499" s="51"/>
      <c r="D2499" s="51"/>
      <c r="E2499" s="52"/>
      <c r="F2499" s="53"/>
      <c r="G2499" s="54"/>
      <c r="H2499" s="52"/>
      <c r="I2499" s="53"/>
      <c r="J2499" s="53"/>
      <c r="K2499" s="53"/>
      <c r="L2499" s="53"/>
      <c r="M2499" s="53"/>
      <c r="N2499" s="53"/>
      <c r="O2499" s="53"/>
      <c r="P2499" s="53"/>
      <c r="Q2499" s="53"/>
      <c r="R2499" s="53"/>
      <c r="S2499" s="53"/>
      <c r="T2499" s="58"/>
      <c r="U2499" s="58"/>
      <c r="V2499" s="58"/>
      <c r="W2499" s="58"/>
      <c r="X2499" s="58"/>
      <c r="Y2499" s="58"/>
    </row>
    <row r="2500" spans="1:25" x14ac:dyDescent="0.25">
      <c r="A2500" s="50"/>
      <c r="B2500" s="50"/>
      <c r="C2500" s="51"/>
      <c r="D2500" s="51"/>
      <c r="E2500" s="52"/>
      <c r="F2500" s="53"/>
      <c r="G2500" s="54"/>
      <c r="H2500" s="52"/>
      <c r="I2500" s="53"/>
      <c r="J2500" s="53"/>
      <c r="K2500" s="53"/>
      <c r="L2500" s="53"/>
      <c r="M2500" s="53"/>
      <c r="N2500" s="53"/>
      <c r="O2500" s="53"/>
      <c r="P2500" s="53"/>
      <c r="Q2500" s="53"/>
      <c r="R2500" s="53"/>
      <c r="S2500" s="53"/>
      <c r="T2500" s="58"/>
      <c r="U2500" s="58"/>
      <c r="V2500" s="58"/>
      <c r="W2500" s="58"/>
      <c r="X2500" s="58"/>
      <c r="Y2500" s="58"/>
    </row>
    <row r="2501" spans="1:25" x14ac:dyDescent="0.25">
      <c r="A2501" s="50"/>
      <c r="B2501" s="50"/>
      <c r="C2501" s="51"/>
      <c r="D2501" s="51"/>
      <c r="E2501" s="52"/>
      <c r="F2501" s="53"/>
      <c r="G2501" s="54"/>
      <c r="H2501" s="52"/>
      <c r="I2501" s="53"/>
      <c r="J2501" s="53"/>
      <c r="K2501" s="53"/>
      <c r="L2501" s="53"/>
      <c r="M2501" s="53"/>
      <c r="N2501" s="53"/>
      <c r="O2501" s="53"/>
      <c r="P2501" s="53"/>
      <c r="Q2501" s="53"/>
      <c r="R2501" s="53"/>
      <c r="S2501" s="53"/>
      <c r="T2501" s="58"/>
      <c r="U2501" s="58"/>
      <c r="V2501" s="58"/>
      <c r="W2501" s="58"/>
      <c r="X2501" s="58"/>
      <c r="Y2501" s="58"/>
    </row>
    <row r="2502" spans="1:25" x14ac:dyDescent="0.25">
      <c r="A2502" s="50"/>
      <c r="B2502" s="50"/>
      <c r="C2502" s="51"/>
      <c r="D2502" s="51"/>
      <c r="E2502" s="52"/>
      <c r="F2502" s="53"/>
      <c r="G2502" s="54"/>
      <c r="H2502" s="52"/>
      <c r="I2502" s="53"/>
      <c r="J2502" s="53"/>
      <c r="K2502" s="53"/>
      <c r="L2502" s="53"/>
      <c r="M2502" s="53"/>
      <c r="N2502" s="53"/>
      <c r="O2502" s="53"/>
      <c r="P2502" s="53"/>
      <c r="Q2502" s="53"/>
      <c r="R2502" s="53"/>
      <c r="S2502" s="53"/>
      <c r="T2502" s="58"/>
      <c r="U2502" s="58"/>
      <c r="V2502" s="58"/>
      <c r="W2502" s="58"/>
      <c r="X2502" s="58"/>
      <c r="Y2502" s="58"/>
    </row>
    <row r="2503" spans="1:25" x14ac:dyDescent="0.25">
      <c r="A2503" s="50"/>
      <c r="B2503" s="50"/>
      <c r="C2503" s="51"/>
      <c r="D2503" s="51"/>
      <c r="E2503" s="52"/>
      <c r="F2503" s="53"/>
      <c r="G2503" s="54"/>
      <c r="H2503" s="52"/>
      <c r="I2503" s="53"/>
      <c r="J2503" s="53"/>
      <c r="K2503" s="53"/>
      <c r="L2503" s="53"/>
      <c r="M2503" s="53"/>
      <c r="N2503" s="53"/>
      <c r="O2503" s="53"/>
      <c r="P2503" s="53"/>
      <c r="Q2503" s="53"/>
      <c r="R2503" s="53"/>
      <c r="S2503" s="53"/>
      <c r="T2503" s="58"/>
      <c r="U2503" s="58"/>
      <c r="V2503" s="58"/>
      <c r="W2503" s="58"/>
      <c r="X2503" s="58"/>
      <c r="Y2503" s="58"/>
    </row>
    <row r="2504" spans="1:25" x14ac:dyDescent="0.25">
      <c r="A2504" s="50"/>
      <c r="B2504" s="50"/>
      <c r="C2504" s="51"/>
      <c r="D2504" s="51"/>
      <c r="E2504" s="52"/>
      <c r="F2504" s="53"/>
      <c r="G2504" s="54"/>
      <c r="H2504" s="52"/>
      <c r="I2504" s="53"/>
      <c r="J2504" s="53"/>
      <c r="K2504" s="53"/>
      <c r="L2504" s="53"/>
      <c r="M2504" s="53"/>
      <c r="N2504" s="53"/>
      <c r="O2504" s="53"/>
      <c r="P2504" s="53"/>
      <c r="Q2504" s="53"/>
      <c r="R2504" s="53"/>
      <c r="S2504" s="53"/>
      <c r="T2504" s="58"/>
      <c r="U2504" s="58"/>
      <c r="V2504" s="58"/>
      <c r="W2504" s="58"/>
      <c r="X2504" s="58"/>
      <c r="Y2504" s="58"/>
    </row>
    <row r="2505" spans="1:25" x14ac:dyDescent="0.25">
      <c r="A2505" s="50"/>
      <c r="B2505" s="50"/>
      <c r="C2505" s="51"/>
      <c r="D2505" s="51"/>
      <c r="E2505" s="52"/>
      <c r="F2505" s="53"/>
      <c r="G2505" s="54"/>
      <c r="H2505" s="52"/>
      <c r="I2505" s="53"/>
      <c r="J2505" s="53"/>
      <c r="K2505" s="53"/>
      <c r="L2505" s="53"/>
      <c r="M2505" s="53"/>
      <c r="N2505" s="53"/>
      <c r="O2505" s="53"/>
      <c r="P2505" s="53"/>
      <c r="Q2505" s="53"/>
      <c r="R2505" s="53"/>
      <c r="S2505" s="53"/>
      <c r="T2505" s="58"/>
      <c r="U2505" s="58"/>
      <c r="V2505" s="58"/>
      <c r="W2505" s="58"/>
      <c r="X2505" s="58"/>
      <c r="Y2505" s="58"/>
    </row>
    <row r="2506" spans="1:25" x14ac:dyDescent="0.25">
      <c r="A2506" s="50"/>
      <c r="B2506" s="50"/>
      <c r="C2506" s="51"/>
      <c r="D2506" s="51"/>
      <c r="E2506" s="52"/>
      <c r="F2506" s="53"/>
      <c r="G2506" s="54"/>
      <c r="H2506" s="52"/>
      <c r="I2506" s="53"/>
      <c r="J2506" s="53"/>
      <c r="K2506" s="53"/>
      <c r="L2506" s="53"/>
      <c r="M2506" s="53"/>
      <c r="N2506" s="53"/>
      <c r="O2506" s="53"/>
      <c r="P2506" s="53"/>
      <c r="Q2506" s="53"/>
      <c r="R2506" s="53"/>
      <c r="S2506" s="53"/>
      <c r="T2506" s="58"/>
      <c r="U2506" s="58"/>
      <c r="V2506" s="58"/>
      <c r="W2506" s="58"/>
      <c r="X2506" s="58"/>
      <c r="Y2506" s="58"/>
    </row>
    <row r="2507" spans="1:25" x14ac:dyDescent="0.25">
      <c r="A2507" s="50"/>
      <c r="B2507" s="50"/>
      <c r="C2507" s="51"/>
      <c r="D2507" s="51"/>
      <c r="E2507" s="52"/>
      <c r="F2507" s="53"/>
      <c r="G2507" s="54"/>
      <c r="H2507" s="52"/>
      <c r="I2507" s="53"/>
      <c r="J2507" s="53"/>
      <c r="K2507" s="53"/>
      <c r="L2507" s="53"/>
      <c r="M2507" s="53"/>
      <c r="N2507" s="53"/>
      <c r="O2507" s="53"/>
      <c r="P2507" s="53"/>
      <c r="Q2507" s="53"/>
      <c r="R2507" s="53"/>
      <c r="S2507" s="53"/>
      <c r="T2507" s="58"/>
      <c r="U2507" s="58"/>
      <c r="V2507" s="58"/>
      <c r="W2507" s="58"/>
      <c r="X2507" s="58"/>
      <c r="Y2507" s="58"/>
    </row>
    <row r="2508" spans="1:25" x14ac:dyDescent="0.25">
      <c r="A2508" s="50"/>
      <c r="B2508" s="50"/>
      <c r="C2508" s="51"/>
      <c r="D2508" s="51"/>
      <c r="E2508" s="52"/>
      <c r="F2508" s="53"/>
      <c r="G2508" s="54"/>
      <c r="H2508" s="52"/>
      <c r="I2508" s="53"/>
      <c r="J2508" s="53"/>
      <c r="K2508" s="53"/>
      <c r="L2508" s="53"/>
      <c r="M2508" s="53"/>
      <c r="N2508" s="53"/>
      <c r="O2508" s="53"/>
      <c r="P2508" s="53"/>
      <c r="Q2508" s="53"/>
      <c r="R2508" s="53"/>
      <c r="S2508" s="53"/>
      <c r="T2508" s="58"/>
      <c r="U2508" s="58"/>
      <c r="V2508" s="58"/>
      <c r="W2508" s="58"/>
      <c r="X2508" s="58"/>
      <c r="Y2508" s="58"/>
    </row>
    <row r="2509" spans="1:25" x14ac:dyDescent="0.25">
      <c r="A2509" s="50"/>
      <c r="B2509" s="50"/>
      <c r="C2509" s="51"/>
      <c r="D2509" s="51"/>
      <c r="E2509" s="52"/>
      <c r="F2509" s="53"/>
      <c r="G2509" s="54"/>
      <c r="H2509" s="52"/>
      <c r="I2509" s="53"/>
      <c r="J2509" s="53"/>
      <c r="K2509" s="53"/>
      <c r="L2509" s="53"/>
      <c r="M2509" s="53"/>
      <c r="N2509" s="53"/>
      <c r="O2509" s="53"/>
      <c r="P2509" s="53"/>
      <c r="Q2509" s="53"/>
      <c r="R2509" s="53"/>
      <c r="S2509" s="53"/>
      <c r="T2509" s="58"/>
      <c r="U2509" s="58"/>
      <c r="V2509" s="58"/>
      <c r="W2509" s="58"/>
      <c r="X2509" s="58"/>
      <c r="Y2509" s="58"/>
    </row>
    <row r="2510" spans="1:25" x14ac:dyDescent="0.25">
      <c r="A2510" s="50"/>
      <c r="B2510" s="50"/>
      <c r="C2510" s="51"/>
      <c r="D2510" s="51"/>
      <c r="E2510" s="52"/>
      <c r="F2510" s="53"/>
      <c r="G2510" s="54"/>
      <c r="H2510" s="52"/>
      <c r="I2510" s="53"/>
      <c r="J2510" s="53"/>
      <c r="K2510" s="53"/>
      <c r="L2510" s="53"/>
      <c r="M2510" s="53"/>
      <c r="N2510" s="53"/>
      <c r="O2510" s="53"/>
      <c r="P2510" s="53"/>
      <c r="Q2510" s="53"/>
      <c r="R2510" s="53"/>
      <c r="S2510" s="53"/>
      <c r="T2510" s="58"/>
      <c r="U2510" s="58"/>
      <c r="V2510" s="58"/>
      <c r="W2510" s="58"/>
      <c r="X2510" s="58"/>
      <c r="Y2510" s="58"/>
    </row>
    <row r="2511" spans="1:25" x14ac:dyDescent="0.25">
      <c r="A2511" s="50"/>
      <c r="B2511" s="50"/>
      <c r="C2511" s="51"/>
      <c r="D2511" s="51"/>
      <c r="E2511" s="52"/>
      <c r="F2511" s="53"/>
      <c r="G2511" s="54"/>
      <c r="H2511" s="52"/>
      <c r="I2511" s="53"/>
      <c r="J2511" s="53"/>
      <c r="K2511" s="53"/>
      <c r="L2511" s="53"/>
      <c r="M2511" s="53"/>
      <c r="N2511" s="53"/>
      <c r="O2511" s="53"/>
      <c r="P2511" s="53"/>
      <c r="Q2511" s="53"/>
      <c r="R2511" s="53"/>
      <c r="S2511" s="53"/>
      <c r="T2511" s="58"/>
      <c r="U2511" s="58"/>
      <c r="V2511" s="58"/>
      <c r="W2511" s="58"/>
      <c r="X2511" s="58"/>
      <c r="Y2511" s="58"/>
    </row>
    <row r="2512" spans="1:25" x14ac:dyDescent="0.25">
      <c r="A2512" s="50"/>
      <c r="B2512" s="50"/>
      <c r="C2512" s="51"/>
      <c r="D2512" s="51"/>
      <c r="E2512" s="52"/>
      <c r="F2512" s="53"/>
      <c r="G2512" s="54"/>
      <c r="H2512" s="52"/>
      <c r="I2512" s="53"/>
      <c r="J2512" s="53"/>
      <c r="K2512" s="53"/>
      <c r="L2512" s="53"/>
      <c r="M2512" s="53"/>
      <c r="N2512" s="53"/>
      <c r="O2512" s="53"/>
      <c r="P2512" s="53"/>
      <c r="Q2512" s="53"/>
      <c r="R2512" s="53"/>
      <c r="S2512" s="53"/>
      <c r="T2512" s="58"/>
      <c r="U2512" s="58"/>
      <c r="V2512" s="58"/>
      <c r="W2512" s="58"/>
      <c r="X2512" s="58"/>
      <c r="Y2512" s="58"/>
    </row>
    <row r="2513" spans="1:25" x14ac:dyDescent="0.25">
      <c r="A2513" s="50"/>
      <c r="B2513" s="50"/>
      <c r="C2513" s="51"/>
      <c r="D2513" s="51"/>
      <c r="E2513" s="52"/>
      <c r="F2513" s="53"/>
      <c r="G2513" s="54"/>
      <c r="H2513" s="52"/>
      <c r="I2513" s="53"/>
      <c r="J2513" s="53"/>
      <c r="K2513" s="53"/>
      <c r="L2513" s="53"/>
      <c r="M2513" s="53"/>
      <c r="N2513" s="53"/>
      <c r="O2513" s="53"/>
      <c r="P2513" s="53"/>
      <c r="Q2513" s="53"/>
      <c r="R2513" s="53"/>
      <c r="S2513" s="53"/>
      <c r="T2513" s="58"/>
      <c r="U2513" s="58"/>
      <c r="V2513" s="58"/>
      <c r="W2513" s="58"/>
      <c r="X2513" s="58"/>
      <c r="Y2513" s="58"/>
    </row>
    <row r="2514" spans="1:25" x14ac:dyDescent="0.25">
      <c r="A2514" s="50"/>
      <c r="B2514" s="50"/>
      <c r="C2514" s="51"/>
      <c r="D2514" s="51"/>
      <c r="E2514" s="52"/>
      <c r="F2514" s="53"/>
      <c r="G2514" s="54"/>
      <c r="H2514" s="52"/>
      <c r="I2514" s="53"/>
      <c r="J2514" s="53"/>
      <c r="K2514" s="53"/>
      <c r="L2514" s="53"/>
      <c r="M2514" s="53"/>
      <c r="N2514" s="53"/>
      <c r="O2514" s="53"/>
      <c r="P2514" s="53"/>
      <c r="Q2514" s="53"/>
      <c r="R2514" s="53"/>
      <c r="S2514" s="53"/>
      <c r="T2514" s="58"/>
      <c r="U2514" s="58"/>
      <c r="V2514" s="58"/>
      <c r="W2514" s="58"/>
      <c r="X2514" s="58"/>
      <c r="Y2514" s="58"/>
    </row>
    <row r="2515" spans="1:25" x14ac:dyDescent="0.25">
      <c r="A2515" s="50"/>
      <c r="B2515" s="50"/>
      <c r="C2515" s="51"/>
      <c r="D2515" s="51"/>
      <c r="E2515" s="52"/>
      <c r="F2515" s="53"/>
      <c r="G2515" s="54"/>
      <c r="H2515" s="52"/>
      <c r="I2515" s="53"/>
      <c r="J2515" s="53"/>
      <c r="K2515" s="53"/>
      <c r="L2515" s="53"/>
      <c r="M2515" s="53"/>
      <c r="N2515" s="53"/>
      <c r="O2515" s="53"/>
      <c r="P2515" s="53"/>
      <c r="Q2515" s="53"/>
      <c r="R2515" s="53"/>
      <c r="S2515" s="53"/>
      <c r="T2515" s="58"/>
      <c r="U2515" s="58"/>
      <c r="V2515" s="58"/>
      <c r="W2515" s="58"/>
      <c r="X2515" s="58"/>
      <c r="Y2515" s="58"/>
    </row>
    <row r="2516" spans="1:25" x14ac:dyDescent="0.25">
      <c r="A2516" s="50"/>
      <c r="B2516" s="50"/>
      <c r="C2516" s="51"/>
      <c r="D2516" s="51"/>
      <c r="E2516" s="52"/>
      <c r="F2516" s="53"/>
      <c r="G2516" s="54"/>
      <c r="H2516" s="52"/>
      <c r="I2516" s="53"/>
      <c r="J2516" s="53"/>
      <c r="K2516" s="53"/>
      <c r="L2516" s="53"/>
      <c r="M2516" s="53"/>
      <c r="N2516" s="53"/>
      <c r="O2516" s="53"/>
      <c r="P2516" s="53"/>
      <c r="Q2516" s="53"/>
      <c r="R2516" s="53"/>
      <c r="S2516" s="53"/>
      <c r="T2516" s="58"/>
      <c r="U2516" s="58"/>
      <c r="V2516" s="58"/>
      <c r="W2516" s="58"/>
      <c r="X2516" s="58"/>
      <c r="Y2516" s="58"/>
    </row>
    <row r="2517" spans="1:25" x14ac:dyDescent="0.25">
      <c r="A2517" s="50"/>
      <c r="B2517" s="50"/>
      <c r="C2517" s="51"/>
      <c r="D2517" s="51"/>
      <c r="E2517" s="52"/>
      <c r="F2517" s="53"/>
      <c r="G2517" s="54"/>
      <c r="H2517" s="52"/>
      <c r="I2517" s="53"/>
      <c r="J2517" s="53"/>
      <c r="K2517" s="53"/>
      <c r="L2517" s="53"/>
      <c r="M2517" s="53"/>
      <c r="N2517" s="53"/>
      <c r="O2517" s="53"/>
      <c r="P2517" s="53"/>
      <c r="Q2517" s="53"/>
      <c r="R2517" s="53"/>
      <c r="S2517" s="53"/>
      <c r="T2517" s="58"/>
      <c r="U2517" s="58"/>
      <c r="V2517" s="58"/>
      <c r="W2517" s="58"/>
      <c r="X2517" s="58"/>
      <c r="Y2517" s="58"/>
    </row>
    <row r="2518" spans="1:25" x14ac:dyDescent="0.25">
      <c r="A2518" s="50"/>
      <c r="B2518" s="50"/>
      <c r="C2518" s="51"/>
      <c r="D2518" s="51"/>
      <c r="E2518" s="52"/>
      <c r="F2518" s="53"/>
      <c r="G2518" s="54"/>
      <c r="H2518" s="52"/>
      <c r="I2518" s="53"/>
      <c r="J2518" s="53"/>
      <c r="K2518" s="53"/>
      <c r="L2518" s="53"/>
      <c r="M2518" s="53"/>
      <c r="N2518" s="53"/>
      <c r="O2518" s="53"/>
      <c r="P2518" s="53"/>
      <c r="Q2518" s="53"/>
      <c r="R2518" s="53"/>
      <c r="S2518" s="53"/>
      <c r="T2518" s="58"/>
      <c r="U2518" s="58"/>
      <c r="V2518" s="58"/>
      <c r="W2518" s="58"/>
      <c r="X2518" s="58"/>
      <c r="Y2518" s="58"/>
    </row>
    <row r="2519" spans="1:25" x14ac:dyDescent="0.25">
      <c r="A2519" s="50"/>
      <c r="B2519" s="50"/>
      <c r="C2519" s="51"/>
      <c r="D2519" s="51"/>
      <c r="E2519" s="52"/>
      <c r="F2519" s="53"/>
      <c r="G2519" s="54"/>
      <c r="H2519" s="52"/>
      <c r="I2519" s="53"/>
      <c r="J2519" s="53"/>
      <c r="K2519" s="53"/>
      <c r="L2519" s="53"/>
      <c r="M2519" s="53"/>
      <c r="N2519" s="53"/>
      <c r="O2519" s="53"/>
      <c r="P2519" s="53"/>
      <c r="Q2519" s="53"/>
      <c r="R2519" s="53"/>
      <c r="S2519" s="53"/>
      <c r="T2519" s="58"/>
      <c r="U2519" s="58"/>
      <c r="V2519" s="58"/>
      <c r="W2519" s="58"/>
      <c r="X2519" s="58"/>
      <c r="Y2519" s="58"/>
    </row>
    <row r="2520" spans="1:25" x14ac:dyDescent="0.25">
      <c r="A2520" s="50"/>
      <c r="B2520" s="50"/>
      <c r="C2520" s="51"/>
      <c r="D2520" s="51"/>
      <c r="E2520" s="52"/>
      <c r="F2520" s="53"/>
      <c r="G2520" s="54"/>
      <c r="H2520" s="52"/>
      <c r="I2520" s="53"/>
      <c r="J2520" s="53"/>
      <c r="K2520" s="53"/>
      <c r="L2520" s="53"/>
      <c r="M2520" s="53"/>
      <c r="N2520" s="53"/>
      <c r="O2520" s="53"/>
      <c r="P2520" s="53"/>
      <c r="Q2520" s="53"/>
      <c r="R2520" s="53"/>
      <c r="S2520" s="53"/>
      <c r="T2520" s="58"/>
      <c r="U2520" s="58"/>
      <c r="V2520" s="58"/>
      <c r="W2520" s="58"/>
      <c r="X2520" s="58"/>
      <c r="Y2520" s="58"/>
    </row>
    <row r="2521" spans="1:25" x14ac:dyDescent="0.25">
      <c r="A2521" s="50"/>
      <c r="B2521" s="50"/>
      <c r="C2521" s="51"/>
      <c r="D2521" s="51"/>
      <c r="E2521" s="52"/>
      <c r="F2521" s="53"/>
      <c r="G2521" s="54"/>
      <c r="H2521" s="52"/>
      <c r="I2521" s="53"/>
      <c r="J2521" s="53"/>
      <c r="K2521" s="53"/>
      <c r="L2521" s="53"/>
      <c r="M2521" s="53"/>
      <c r="N2521" s="53"/>
      <c r="O2521" s="53"/>
      <c r="P2521" s="53"/>
      <c r="Q2521" s="53"/>
      <c r="R2521" s="53"/>
      <c r="S2521" s="53"/>
      <c r="T2521" s="58"/>
      <c r="U2521" s="58"/>
      <c r="V2521" s="58"/>
      <c r="W2521" s="58"/>
      <c r="X2521" s="58"/>
      <c r="Y2521" s="58"/>
    </row>
    <row r="2522" spans="1:25" x14ac:dyDescent="0.25">
      <c r="A2522" s="50"/>
      <c r="B2522" s="50"/>
      <c r="C2522" s="51"/>
      <c r="D2522" s="51"/>
      <c r="E2522" s="52"/>
      <c r="F2522" s="53"/>
      <c r="G2522" s="54"/>
      <c r="H2522" s="52"/>
      <c r="I2522" s="53"/>
      <c r="J2522" s="53"/>
      <c r="K2522" s="53"/>
      <c r="L2522" s="53"/>
      <c r="M2522" s="53"/>
      <c r="N2522" s="53"/>
      <c r="O2522" s="53"/>
      <c r="P2522" s="53"/>
      <c r="Q2522" s="53"/>
      <c r="R2522" s="53"/>
      <c r="S2522" s="53"/>
      <c r="T2522" s="58"/>
      <c r="U2522" s="58"/>
      <c r="V2522" s="58"/>
      <c r="W2522" s="58"/>
      <c r="X2522" s="58"/>
      <c r="Y2522" s="58"/>
    </row>
    <row r="2523" spans="1:25" x14ac:dyDescent="0.25">
      <c r="A2523" s="50"/>
      <c r="B2523" s="50"/>
      <c r="C2523" s="51"/>
      <c r="D2523" s="51"/>
      <c r="E2523" s="52"/>
      <c r="F2523" s="53"/>
      <c r="G2523" s="54"/>
      <c r="H2523" s="52"/>
      <c r="I2523" s="53"/>
      <c r="J2523" s="53"/>
      <c r="K2523" s="53"/>
      <c r="L2523" s="53"/>
      <c r="M2523" s="53"/>
      <c r="N2523" s="53"/>
      <c r="O2523" s="53"/>
      <c r="P2523" s="53"/>
      <c r="Q2523" s="53"/>
      <c r="R2523" s="53"/>
      <c r="S2523" s="53"/>
      <c r="T2523" s="58"/>
      <c r="U2523" s="58"/>
      <c r="V2523" s="58"/>
      <c r="W2523" s="58"/>
      <c r="X2523" s="58"/>
      <c r="Y2523" s="58"/>
    </row>
    <row r="2524" spans="1:25" x14ac:dyDescent="0.25">
      <c r="A2524" s="50"/>
      <c r="B2524" s="50"/>
      <c r="C2524" s="51"/>
      <c r="D2524" s="51"/>
      <c r="E2524" s="52"/>
      <c r="F2524" s="53"/>
      <c r="G2524" s="54"/>
      <c r="H2524" s="52"/>
      <c r="I2524" s="53"/>
      <c r="J2524" s="53"/>
      <c r="K2524" s="53"/>
      <c r="L2524" s="53"/>
      <c r="M2524" s="53"/>
      <c r="N2524" s="53"/>
      <c r="O2524" s="53"/>
      <c r="P2524" s="53"/>
      <c r="Q2524" s="53"/>
      <c r="R2524" s="53"/>
      <c r="S2524" s="53"/>
      <c r="T2524" s="58"/>
      <c r="U2524" s="58"/>
      <c r="V2524" s="58"/>
      <c r="W2524" s="58"/>
      <c r="X2524" s="58"/>
      <c r="Y2524" s="58"/>
    </row>
    <row r="2525" spans="1:25" x14ac:dyDescent="0.25">
      <c r="A2525" s="50"/>
      <c r="B2525" s="50"/>
      <c r="C2525" s="51"/>
      <c r="D2525" s="51"/>
      <c r="E2525" s="52"/>
      <c r="F2525" s="53"/>
      <c r="G2525" s="54"/>
      <c r="H2525" s="52"/>
      <c r="I2525" s="53"/>
      <c r="J2525" s="53"/>
      <c r="K2525" s="53"/>
      <c r="L2525" s="53"/>
      <c r="M2525" s="53"/>
      <c r="N2525" s="53"/>
      <c r="O2525" s="53"/>
      <c r="P2525" s="53"/>
      <c r="Q2525" s="53"/>
      <c r="R2525" s="53"/>
      <c r="S2525" s="53"/>
      <c r="T2525" s="58"/>
      <c r="U2525" s="58"/>
      <c r="V2525" s="58"/>
      <c r="W2525" s="58"/>
      <c r="X2525" s="58"/>
      <c r="Y2525" s="58"/>
    </row>
    <row r="2526" spans="1:25" x14ac:dyDescent="0.25">
      <c r="A2526" s="50"/>
      <c r="B2526" s="50"/>
      <c r="C2526" s="51"/>
      <c r="D2526" s="51"/>
      <c r="E2526" s="52"/>
      <c r="F2526" s="53"/>
      <c r="G2526" s="54"/>
      <c r="H2526" s="52"/>
      <c r="I2526" s="53"/>
      <c r="J2526" s="53"/>
      <c r="K2526" s="53"/>
      <c r="L2526" s="53"/>
      <c r="M2526" s="53"/>
      <c r="N2526" s="53"/>
      <c r="O2526" s="53"/>
      <c r="P2526" s="53"/>
      <c r="Q2526" s="53"/>
      <c r="R2526" s="53"/>
      <c r="S2526" s="53"/>
      <c r="T2526" s="58"/>
      <c r="U2526" s="58"/>
      <c r="V2526" s="58"/>
      <c r="W2526" s="58"/>
      <c r="X2526" s="58"/>
      <c r="Y2526" s="58"/>
    </row>
    <row r="2527" spans="1:25" x14ac:dyDescent="0.25">
      <c r="A2527" s="50"/>
      <c r="B2527" s="50"/>
      <c r="C2527" s="51"/>
      <c r="D2527" s="51"/>
      <c r="E2527" s="52"/>
      <c r="F2527" s="53"/>
      <c r="G2527" s="54"/>
      <c r="H2527" s="52"/>
      <c r="I2527" s="53"/>
      <c r="J2527" s="53"/>
      <c r="K2527" s="53"/>
      <c r="L2527" s="53"/>
      <c r="M2527" s="53"/>
      <c r="N2527" s="53"/>
      <c r="O2527" s="53"/>
      <c r="P2527" s="53"/>
      <c r="Q2527" s="53"/>
      <c r="R2527" s="53"/>
      <c r="S2527" s="53"/>
      <c r="T2527" s="58"/>
      <c r="U2527" s="58"/>
      <c r="V2527" s="58"/>
      <c r="W2527" s="58"/>
      <c r="X2527" s="58"/>
      <c r="Y2527" s="58"/>
    </row>
    <row r="2528" spans="1:25" x14ac:dyDescent="0.25">
      <c r="A2528" s="50"/>
      <c r="B2528" s="50"/>
      <c r="C2528" s="51"/>
      <c r="D2528" s="51"/>
      <c r="E2528" s="52"/>
      <c r="F2528" s="53"/>
      <c r="G2528" s="54"/>
      <c r="H2528" s="52"/>
      <c r="I2528" s="53"/>
      <c r="J2528" s="53"/>
      <c r="K2528" s="53"/>
      <c r="L2528" s="53"/>
      <c r="M2528" s="53"/>
      <c r="N2528" s="53"/>
      <c r="O2528" s="53"/>
      <c r="P2528" s="53"/>
      <c r="Q2528" s="53"/>
      <c r="R2528" s="53"/>
      <c r="S2528" s="53"/>
      <c r="T2528" s="58"/>
      <c r="U2528" s="58"/>
      <c r="V2528" s="58"/>
      <c r="W2528" s="58"/>
      <c r="X2528" s="58"/>
      <c r="Y2528" s="58"/>
    </row>
    <row r="2529" spans="1:25" x14ac:dyDescent="0.25">
      <c r="A2529" s="50"/>
      <c r="B2529" s="50"/>
      <c r="C2529" s="51"/>
      <c r="D2529" s="51"/>
      <c r="E2529" s="52"/>
      <c r="F2529" s="53"/>
      <c r="G2529" s="54"/>
      <c r="H2529" s="52"/>
      <c r="I2529" s="53"/>
      <c r="J2529" s="53"/>
      <c r="K2529" s="53"/>
      <c r="L2529" s="53"/>
      <c r="M2529" s="53"/>
      <c r="N2529" s="53"/>
      <c r="O2529" s="53"/>
      <c r="P2529" s="53"/>
      <c r="Q2529" s="53"/>
      <c r="R2529" s="53"/>
      <c r="S2529" s="53"/>
      <c r="T2529" s="58"/>
      <c r="U2529" s="58"/>
      <c r="V2529" s="58"/>
      <c r="W2529" s="58"/>
      <c r="X2529" s="58"/>
      <c r="Y2529" s="58"/>
    </row>
    <row r="2530" spans="1:25" x14ac:dyDescent="0.25">
      <c r="A2530" s="50"/>
      <c r="B2530" s="50"/>
      <c r="C2530" s="51"/>
      <c r="D2530" s="51"/>
      <c r="E2530" s="52"/>
      <c r="F2530" s="53"/>
      <c r="G2530" s="54"/>
      <c r="H2530" s="52"/>
      <c r="I2530" s="53"/>
      <c r="J2530" s="53"/>
      <c r="K2530" s="53"/>
      <c r="L2530" s="53"/>
      <c r="M2530" s="53"/>
      <c r="N2530" s="53"/>
      <c r="O2530" s="53"/>
      <c r="P2530" s="53"/>
      <c r="Q2530" s="53"/>
      <c r="R2530" s="53"/>
      <c r="S2530" s="53"/>
      <c r="T2530" s="58"/>
      <c r="U2530" s="58"/>
      <c r="V2530" s="58"/>
      <c r="W2530" s="58"/>
      <c r="X2530" s="58"/>
      <c r="Y2530" s="58"/>
    </row>
    <row r="2531" spans="1:25" x14ac:dyDescent="0.25">
      <c r="A2531" s="50"/>
      <c r="B2531" s="50"/>
      <c r="C2531" s="51"/>
      <c r="D2531" s="51"/>
      <c r="E2531" s="52"/>
      <c r="F2531" s="53"/>
      <c r="G2531" s="54"/>
      <c r="H2531" s="52"/>
      <c r="I2531" s="53"/>
      <c r="J2531" s="53"/>
      <c r="K2531" s="53"/>
      <c r="L2531" s="53"/>
      <c r="M2531" s="53"/>
      <c r="N2531" s="53"/>
      <c r="O2531" s="53"/>
      <c r="P2531" s="53"/>
      <c r="Q2531" s="53"/>
      <c r="R2531" s="53"/>
      <c r="S2531" s="53"/>
      <c r="T2531" s="58"/>
      <c r="U2531" s="58"/>
      <c r="V2531" s="58"/>
      <c r="W2531" s="58"/>
      <c r="X2531" s="58"/>
      <c r="Y2531" s="58"/>
    </row>
    <row r="2532" spans="1:25" x14ac:dyDescent="0.25">
      <c r="A2532" s="50"/>
      <c r="B2532" s="50"/>
      <c r="C2532" s="51"/>
      <c r="D2532" s="51"/>
      <c r="E2532" s="52"/>
      <c r="F2532" s="53"/>
      <c r="G2532" s="54"/>
      <c r="H2532" s="52"/>
      <c r="I2532" s="53"/>
      <c r="J2532" s="53"/>
      <c r="K2532" s="53"/>
      <c r="L2532" s="53"/>
      <c r="M2532" s="53"/>
      <c r="N2532" s="53"/>
      <c r="O2532" s="53"/>
      <c r="P2532" s="53"/>
      <c r="Q2532" s="53"/>
      <c r="R2532" s="53"/>
      <c r="S2532" s="53"/>
      <c r="T2532" s="58"/>
      <c r="U2532" s="58"/>
      <c r="V2532" s="58"/>
      <c r="W2532" s="58"/>
      <c r="X2532" s="58"/>
      <c r="Y2532" s="58"/>
    </row>
    <row r="2533" spans="1:25" x14ac:dyDescent="0.25">
      <c r="A2533" s="50"/>
      <c r="B2533" s="50"/>
      <c r="C2533" s="51"/>
      <c r="D2533" s="51"/>
      <c r="E2533" s="52"/>
      <c r="F2533" s="53"/>
      <c r="G2533" s="54"/>
      <c r="H2533" s="52"/>
      <c r="I2533" s="53"/>
      <c r="J2533" s="53"/>
      <c r="K2533" s="53"/>
      <c r="L2533" s="53"/>
      <c r="M2533" s="53"/>
      <c r="N2533" s="53"/>
      <c r="O2533" s="53"/>
      <c r="P2533" s="53"/>
      <c r="Q2533" s="53"/>
      <c r="R2533" s="53"/>
      <c r="S2533" s="53"/>
      <c r="T2533" s="58"/>
      <c r="U2533" s="58"/>
      <c r="V2533" s="58"/>
      <c r="W2533" s="58"/>
      <c r="X2533" s="58"/>
      <c r="Y2533" s="58"/>
    </row>
    <row r="2534" spans="1:25" x14ac:dyDescent="0.25">
      <c r="A2534" s="50"/>
      <c r="B2534" s="50"/>
      <c r="C2534" s="51"/>
      <c r="D2534" s="51"/>
      <c r="E2534" s="52"/>
      <c r="F2534" s="53"/>
      <c r="G2534" s="54"/>
      <c r="H2534" s="52"/>
      <c r="I2534" s="53"/>
      <c r="J2534" s="53"/>
      <c r="K2534" s="53"/>
      <c r="L2534" s="53"/>
      <c r="M2534" s="53"/>
      <c r="N2534" s="53"/>
      <c r="O2534" s="53"/>
      <c r="P2534" s="53"/>
      <c r="Q2534" s="53"/>
      <c r="R2534" s="53"/>
      <c r="S2534" s="53"/>
      <c r="T2534" s="58"/>
      <c r="U2534" s="58"/>
      <c r="V2534" s="58"/>
      <c r="W2534" s="58"/>
      <c r="X2534" s="58"/>
      <c r="Y2534" s="58"/>
    </row>
    <row r="2535" spans="1:25" x14ac:dyDescent="0.25">
      <c r="A2535" s="50"/>
      <c r="B2535" s="50"/>
      <c r="C2535" s="51"/>
      <c r="D2535" s="51"/>
      <c r="E2535" s="52"/>
      <c r="F2535" s="53"/>
      <c r="G2535" s="54"/>
      <c r="H2535" s="52"/>
      <c r="I2535" s="53"/>
      <c r="J2535" s="53"/>
      <c r="K2535" s="53"/>
      <c r="L2535" s="53"/>
      <c r="M2535" s="53"/>
      <c r="N2535" s="53"/>
      <c r="O2535" s="53"/>
      <c r="P2535" s="53"/>
      <c r="Q2535" s="53"/>
      <c r="R2535" s="53"/>
      <c r="S2535" s="53"/>
      <c r="T2535" s="58"/>
      <c r="U2535" s="58"/>
      <c r="V2535" s="58"/>
      <c r="W2535" s="58"/>
      <c r="X2535" s="58"/>
      <c r="Y2535" s="58"/>
    </row>
    <row r="2536" spans="1:25" x14ac:dyDescent="0.25">
      <c r="A2536" s="50"/>
      <c r="B2536" s="50"/>
      <c r="C2536" s="51"/>
      <c r="D2536" s="51"/>
      <c r="E2536" s="52"/>
      <c r="F2536" s="53"/>
      <c r="G2536" s="54"/>
      <c r="H2536" s="52"/>
      <c r="I2536" s="53"/>
      <c r="J2536" s="53"/>
      <c r="K2536" s="53"/>
      <c r="L2536" s="53"/>
      <c r="M2536" s="53"/>
      <c r="N2536" s="53"/>
      <c r="O2536" s="53"/>
      <c r="P2536" s="53"/>
      <c r="Q2536" s="53"/>
      <c r="R2536" s="53"/>
      <c r="S2536" s="53"/>
      <c r="T2536" s="58"/>
      <c r="U2536" s="58"/>
      <c r="V2536" s="58"/>
      <c r="W2536" s="58"/>
      <c r="X2536" s="58"/>
      <c r="Y2536" s="58"/>
    </row>
    <row r="2537" spans="1:25" x14ac:dyDescent="0.25">
      <c r="A2537" s="50"/>
      <c r="B2537" s="50"/>
      <c r="C2537" s="51"/>
      <c r="D2537" s="51"/>
      <c r="E2537" s="52"/>
      <c r="F2537" s="53"/>
      <c r="G2537" s="54"/>
      <c r="H2537" s="52"/>
      <c r="I2537" s="53"/>
      <c r="J2537" s="53"/>
      <c r="K2537" s="53"/>
      <c r="L2537" s="53"/>
      <c r="M2537" s="53"/>
      <c r="N2537" s="53"/>
      <c r="O2537" s="53"/>
      <c r="P2537" s="53"/>
      <c r="Q2537" s="53"/>
      <c r="R2537" s="53"/>
      <c r="S2537" s="53"/>
      <c r="T2537" s="58"/>
      <c r="U2537" s="58"/>
      <c r="V2537" s="58"/>
      <c r="W2537" s="58"/>
      <c r="X2537" s="58"/>
      <c r="Y2537" s="58"/>
    </row>
    <row r="2538" spans="1:25" x14ac:dyDescent="0.25">
      <c r="A2538" s="50"/>
      <c r="B2538" s="50"/>
      <c r="C2538" s="51"/>
      <c r="D2538" s="51"/>
      <c r="E2538" s="52"/>
      <c r="F2538" s="53"/>
      <c r="G2538" s="54"/>
      <c r="H2538" s="52"/>
      <c r="I2538" s="53"/>
      <c r="J2538" s="53"/>
      <c r="K2538" s="53"/>
      <c r="L2538" s="53"/>
      <c r="M2538" s="53"/>
      <c r="N2538" s="53"/>
      <c r="O2538" s="53"/>
      <c r="P2538" s="53"/>
      <c r="Q2538" s="53"/>
      <c r="R2538" s="53"/>
      <c r="S2538" s="53"/>
      <c r="T2538" s="58"/>
      <c r="U2538" s="58"/>
      <c r="V2538" s="58"/>
      <c r="W2538" s="58"/>
      <c r="X2538" s="58"/>
      <c r="Y2538" s="58"/>
    </row>
    <row r="2539" spans="1:25" x14ac:dyDescent="0.25">
      <c r="A2539" s="50"/>
      <c r="B2539" s="50"/>
      <c r="C2539" s="51"/>
      <c r="D2539" s="51"/>
      <c r="E2539" s="52"/>
      <c r="F2539" s="53"/>
      <c r="G2539" s="54"/>
      <c r="H2539" s="52"/>
      <c r="I2539" s="53"/>
      <c r="J2539" s="53"/>
      <c r="K2539" s="53"/>
      <c r="L2539" s="53"/>
      <c r="M2539" s="53"/>
      <c r="N2539" s="53"/>
      <c r="O2539" s="53"/>
      <c r="P2539" s="53"/>
      <c r="Q2539" s="53"/>
      <c r="R2539" s="53"/>
      <c r="S2539" s="53"/>
      <c r="T2539" s="58"/>
      <c r="U2539" s="58"/>
      <c r="V2539" s="58"/>
      <c r="W2539" s="58"/>
      <c r="X2539" s="58"/>
      <c r="Y2539" s="58"/>
    </row>
    <row r="2540" spans="1:25" x14ac:dyDescent="0.25">
      <c r="A2540" s="50"/>
      <c r="B2540" s="50"/>
      <c r="C2540" s="51"/>
      <c r="D2540" s="51"/>
      <c r="E2540" s="52"/>
      <c r="F2540" s="53"/>
      <c r="G2540" s="54"/>
      <c r="H2540" s="52"/>
      <c r="I2540" s="53"/>
      <c r="J2540" s="53"/>
      <c r="K2540" s="53"/>
      <c r="L2540" s="53"/>
      <c r="M2540" s="53"/>
      <c r="N2540" s="53"/>
      <c r="O2540" s="53"/>
      <c r="P2540" s="53"/>
      <c r="Q2540" s="53"/>
      <c r="R2540" s="53"/>
      <c r="S2540" s="53"/>
      <c r="T2540" s="58"/>
      <c r="U2540" s="58"/>
      <c r="V2540" s="58"/>
      <c r="W2540" s="58"/>
      <c r="X2540" s="58"/>
      <c r="Y2540" s="58"/>
    </row>
    <row r="2541" spans="1:25" x14ac:dyDescent="0.25">
      <c r="A2541" s="50"/>
      <c r="B2541" s="50"/>
      <c r="C2541" s="51"/>
      <c r="D2541" s="51"/>
      <c r="E2541" s="52"/>
      <c r="F2541" s="53"/>
      <c r="G2541" s="54"/>
      <c r="H2541" s="73"/>
      <c r="I2541" s="53"/>
      <c r="J2541" s="53"/>
      <c r="K2541" s="53"/>
      <c r="L2541" s="53"/>
      <c r="M2541" s="53"/>
      <c r="N2541" s="53"/>
      <c r="O2541" s="53"/>
      <c r="P2541" s="53"/>
      <c r="Q2541" s="53"/>
      <c r="R2541" s="53"/>
      <c r="S2541" s="53"/>
      <c r="T2541" s="58"/>
      <c r="U2541" s="58"/>
      <c r="V2541" s="58"/>
      <c r="W2541" s="58"/>
      <c r="X2541" s="58"/>
      <c r="Y2541" s="58"/>
    </row>
    <row r="2542" spans="1:25" x14ac:dyDescent="0.25">
      <c r="A2542" s="50"/>
      <c r="B2542" s="50"/>
      <c r="C2542" s="51"/>
      <c r="D2542" s="51"/>
      <c r="E2542" s="52"/>
      <c r="F2542" s="53"/>
      <c r="G2542" s="54"/>
      <c r="H2542" s="55"/>
      <c r="I2542" s="53"/>
      <c r="J2542" s="53"/>
      <c r="K2542" s="53"/>
      <c r="L2542" s="53"/>
      <c r="M2542" s="53"/>
      <c r="N2542" s="53"/>
      <c r="O2542" s="53"/>
      <c r="P2542" s="53"/>
      <c r="Q2542" s="53"/>
      <c r="R2542" s="53"/>
      <c r="S2542" s="53"/>
      <c r="T2542" s="58"/>
      <c r="U2542" s="58"/>
      <c r="V2542" s="58"/>
      <c r="W2542" s="58"/>
      <c r="X2542" s="58"/>
      <c r="Y2542" s="58"/>
    </row>
    <row r="2543" spans="1:25" x14ac:dyDescent="0.25">
      <c r="A2543" s="50"/>
      <c r="B2543" s="50"/>
      <c r="C2543" s="51"/>
      <c r="D2543" s="51"/>
      <c r="E2543" s="52"/>
      <c r="F2543" s="53"/>
      <c r="G2543" s="54"/>
      <c r="H2543" s="55"/>
      <c r="I2543" s="53"/>
      <c r="J2543" s="53"/>
      <c r="K2543" s="53"/>
      <c r="L2543" s="53"/>
      <c r="M2543" s="53"/>
      <c r="N2543" s="53"/>
      <c r="O2543" s="53"/>
      <c r="P2543" s="53"/>
      <c r="Q2543" s="53"/>
      <c r="R2543" s="53"/>
      <c r="S2543" s="53"/>
      <c r="T2543" s="58"/>
      <c r="U2543" s="58"/>
      <c r="V2543" s="58"/>
      <c r="W2543" s="58"/>
      <c r="X2543" s="58"/>
      <c r="Y2543" s="58"/>
    </row>
    <row r="2544" spans="1:25" x14ac:dyDescent="0.25">
      <c r="A2544" s="50"/>
      <c r="B2544" s="50"/>
      <c r="C2544" s="51"/>
      <c r="D2544" s="51"/>
      <c r="E2544" s="52"/>
      <c r="F2544" s="53"/>
      <c r="G2544" s="54"/>
      <c r="H2544" s="55"/>
      <c r="I2544" s="53"/>
      <c r="J2544" s="53"/>
      <c r="K2544" s="53"/>
      <c r="L2544" s="53"/>
      <c r="M2544" s="53"/>
      <c r="N2544" s="53"/>
      <c r="O2544" s="53"/>
      <c r="P2544" s="53"/>
      <c r="Q2544" s="53"/>
      <c r="R2544" s="53"/>
      <c r="S2544" s="53"/>
      <c r="T2544" s="58"/>
      <c r="U2544" s="58"/>
      <c r="V2544" s="58"/>
      <c r="W2544" s="58"/>
      <c r="X2544" s="58"/>
      <c r="Y2544" s="58"/>
    </row>
    <row r="2545" spans="1:25" x14ac:dyDescent="0.25">
      <c r="A2545" s="50"/>
      <c r="B2545" s="50"/>
      <c r="C2545" s="51"/>
      <c r="D2545" s="51"/>
      <c r="E2545" s="52"/>
      <c r="F2545" s="53"/>
      <c r="G2545" s="54"/>
      <c r="H2545" s="55"/>
      <c r="I2545" s="53"/>
      <c r="J2545" s="53"/>
      <c r="K2545" s="53"/>
      <c r="L2545" s="53"/>
      <c r="M2545" s="53"/>
      <c r="N2545" s="53"/>
      <c r="O2545" s="53"/>
      <c r="P2545" s="53"/>
      <c r="Q2545" s="53"/>
      <c r="R2545" s="53"/>
      <c r="S2545" s="53"/>
      <c r="T2545" s="58"/>
      <c r="U2545" s="58"/>
      <c r="V2545" s="58"/>
      <c r="W2545" s="58"/>
      <c r="X2545" s="58"/>
      <c r="Y2545" s="58"/>
    </row>
    <row r="2546" spans="1:25" x14ac:dyDescent="0.25">
      <c r="A2546" s="50"/>
      <c r="B2546" s="50"/>
      <c r="C2546" s="51"/>
      <c r="D2546" s="51"/>
      <c r="E2546" s="52"/>
      <c r="F2546" s="53"/>
      <c r="G2546" s="54"/>
      <c r="H2546" s="55"/>
      <c r="I2546" s="53"/>
      <c r="J2546" s="53"/>
      <c r="K2546" s="53"/>
      <c r="L2546" s="53"/>
      <c r="M2546" s="53"/>
      <c r="N2546" s="53"/>
      <c r="O2546" s="53"/>
      <c r="P2546" s="53"/>
      <c r="Q2546" s="53"/>
      <c r="R2546" s="53"/>
      <c r="S2546" s="53"/>
      <c r="T2546" s="58"/>
      <c r="U2546" s="58"/>
      <c r="V2546" s="58"/>
      <c r="W2546" s="58"/>
      <c r="X2546" s="58"/>
      <c r="Y2546" s="58"/>
    </row>
    <row r="2547" spans="1:25" x14ac:dyDescent="0.25">
      <c r="A2547" s="50"/>
      <c r="B2547" s="50"/>
      <c r="C2547" s="51"/>
      <c r="D2547" s="51"/>
      <c r="E2547" s="52"/>
      <c r="F2547" s="53"/>
      <c r="G2547" s="54"/>
      <c r="H2547" s="55"/>
      <c r="I2547" s="53"/>
      <c r="J2547" s="53"/>
      <c r="K2547" s="53"/>
      <c r="L2547" s="53"/>
      <c r="M2547" s="53"/>
      <c r="N2547" s="53"/>
      <c r="O2547" s="53"/>
      <c r="P2547" s="53"/>
      <c r="Q2547" s="53"/>
      <c r="R2547" s="53"/>
      <c r="S2547" s="53"/>
      <c r="T2547" s="58"/>
      <c r="U2547" s="58"/>
      <c r="V2547" s="58"/>
      <c r="W2547" s="58"/>
      <c r="X2547" s="58"/>
      <c r="Y2547" s="58"/>
    </row>
    <row r="2548" spans="1:25" x14ac:dyDescent="0.25">
      <c r="A2548" s="50"/>
      <c r="B2548" s="50"/>
      <c r="C2548" s="51"/>
      <c r="D2548" s="51"/>
      <c r="E2548" s="52"/>
      <c r="F2548" s="53"/>
      <c r="G2548" s="54"/>
      <c r="H2548" s="55"/>
      <c r="I2548" s="53"/>
      <c r="J2548" s="53"/>
      <c r="K2548" s="53"/>
      <c r="L2548" s="53"/>
      <c r="M2548" s="53"/>
      <c r="N2548" s="53"/>
      <c r="O2548" s="53"/>
      <c r="P2548" s="53"/>
      <c r="Q2548" s="53"/>
      <c r="R2548" s="53"/>
      <c r="S2548" s="53"/>
      <c r="T2548" s="58"/>
      <c r="U2548" s="58"/>
      <c r="V2548" s="58"/>
      <c r="W2548" s="58"/>
      <c r="X2548" s="58"/>
      <c r="Y2548" s="58"/>
    </row>
    <row r="2549" spans="1:25" x14ac:dyDescent="0.25">
      <c r="A2549" s="50"/>
      <c r="B2549" s="50"/>
      <c r="C2549" s="51"/>
      <c r="D2549" s="51"/>
      <c r="E2549" s="52"/>
      <c r="F2549" s="53"/>
      <c r="G2549" s="54"/>
      <c r="H2549" s="55"/>
      <c r="I2549" s="53"/>
      <c r="J2549" s="53"/>
      <c r="K2549" s="53"/>
      <c r="L2549" s="53"/>
      <c r="M2549" s="53"/>
      <c r="N2549" s="53"/>
      <c r="O2549" s="53"/>
      <c r="P2549" s="53"/>
      <c r="Q2549" s="53"/>
      <c r="R2549" s="53"/>
      <c r="S2549" s="53"/>
      <c r="T2549" s="58"/>
      <c r="U2549" s="58"/>
      <c r="V2549" s="58"/>
      <c r="W2549" s="58"/>
      <c r="X2549" s="58"/>
      <c r="Y2549" s="58"/>
    </row>
    <row r="2550" spans="1:25" x14ac:dyDescent="0.25">
      <c r="A2550" s="50"/>
      <c r="B2550" s="50"/>
      <c r="C2550" s="51"/>
      <c r="D2550" s="51"/>
      <c r="E2550" s="52"/>
      <c r="F2550" s="53"/>
      <c r="G2550" s="54"/>
      <c r="H2550" s="55"/>
      <c r="I2550" s="53"/>
      <c r="J2550" s="53"/>
      <c r="K2550" s="53"/>
      <c r="L2550" s="53"/>
      <c r="M2550" s="53"/>
      <c r="N2550" s="53"/>
      <c r="O2550" s="53"/>
      <c r="P2550" s="53"/>
      <c r="Q2550" s="53"/>
      <c r="R2550" s="53"/>
      <c r="S2550" s="53"/>
      <c r="T2550" s="58"/>
      <c r="U2550" s="58"/>
      <c r="V2550" s="58"/>
      <c r="W2550" s="58"/>
      <c r="X2550" s="58"/>
      <c r="Y2550" s="58"/>
    </row>
    <row r="2551" spans="1:25" x14ac:dyDescent="0.25">
      <c r="A2551" s="50"/>
      <c r="B2551" s="50"/>
      <c r="C2551" s="51"/>
      <c r="D2551" s="51"/>
      <c r="E2551" s="52"/>
      <c r="F2551" s="53"/>
      <c r="G2551" s="54"/>
      <c r="H2551" s="55"/>
      <c r="I2551" s="53"/>
      <c r="J2551" s="53"/>
      <c r="K2551" s="53"/>
      <c r="L2551" s="53"/>
      <c r="M2551" s="53"/>
      <c r="N2551" s="53"/>
      <c r="O2551" s="53"/>
      <c r="P2551" s="53"/>
      <c r="Q2551" s="53"/>
      <c r="R2551" s="53"/>
      <c r="S2551" s="53"/>
      <c r="T2551" s="58"/>
      <c r="U2551" s="58"/>
      <c r="V2551" s="58"/>
      <c r="W2551" s="58"/>
      <c r="X2551" s="58"/>
      <c r="Y2551" s="58"/>
    </row>
    <row r="2552" spans="1:25" x14ac:dyDescent="0.25">
      <c r="A2552" s="50"/>
      <c r="B2552" s="50"/>
      <c r="C2552" s="51"/>
      <c r="D2552" s="51"/>
      <c r="E2552" s="52"/>
      <c r="F2552" s="53"/>
      <c r="G2552" s="54"/>
      <c r="H2552" s="55"/>
      <c r="I2552" s="53"/>
      <c r="J2552" s="53"/>
      <c r="K2552" s="53"/>
      <c r="L2552" s="53"/>
      <c r="M2552" s="53"/>
      <c r="N2552" s="53"/>
      <c r="O2552" s="53"/>
      <c r="P2552" s="53"/>
      <c r="Q2552" s="53"/>
      <c r="R2552" s="53"/>
      <c r="S2552" s="53"/>
      <c r="T2552" s="58"/>
      <c r="U2552" s="58"/>
      <c r="V2552" s="58"/>
      <c r="W2552" s="58"/>
      <c r="X2552" s="58"/>
      <c r="Y2552" s="58"/>
    </row>
    <row r="2553" spans="1:25" x14ac:dyDescent="0.25">
      <c r="A2553" s="50"/>
      <c r="B2553" s="50"/>
      <c r="C2553" s="51"/>
      <c r="D2553" s="51"/>
      <c r="E2553" s="52"/>
      <c r="F2553" s="53"/>
      <c r="G2553" s="54"/>
      <c r="H2553" s="55"/>
      <c r="I2553" s="53"/>
      <c r="J2553" s="53"/>
      <c r="K2553" s="53"/>
      <c r="L2553" s="53"/>
      <c r="M2553" s="53"/>
      <c r="N2553" s="53"/>
      <c r="O2553" s="53"/>
      <c r="P2553" s="53"/>
      <c r="Q2553" s="53"/>
      <c r="R2553" s="53"/>
      <c r="S2553" s="53"/>
      <c r="T2553" s="58"/>
      <c r="U2553" s="58"/>
      <c r="V2553" s="58"/>
      <c r="W2553" s="58"/>
      <c r="X2553" s="58"/>
      <c r="Y2553" s="58"/>
    </row>
    <row r="2554" spans="1:25" x14ac:dyDescent="0.25">
      <c r="A2554" s="50"/>
      <c r="B2554" s="50"/>
      <c r="C2554" s="51"/>
      <c r="D2554" s="51"/>
      <c r="E2554" s="52"/>
      <c r="F2554" s="53"/>
      <c r="G2554" s="54"/>
      <c r="H2554" s="55"/>
      <c r="I2554" s="53"/>
      <c r="J2554" s="53"/>
      <c r="K2554" s="53"/>
      <c r="L2554" s="53"/>
      <c r="M2554" s="53"/>
      <c r="N2554" s="53"/>
      <c r="O2554" s="53"/>
      <c r="P2554" s="53"/>
      <c r="Q2554" s="53"/>
      <c r="R2554" s="53"/>
      <c r="S2554" s="53"/>
      <c r="T2554" s="58"/>
      <c r="U2554" s="58"/>
      <c r="V2554" s="58"/>
      <c r="W2554" s="58"/>
      <c r="X2554" s="58"/>
      <c r="Y2554" s="58"/>
    </row>
    <row r="2555" spans="1:25" x14ac:dyDescent="0.25">
      <c r="A2555" s="50"/>
      <c r="B2555" s="50"/>
      <c r="C2555" s="51"/>
      <c r="D2555" s="51"/>
      <c r="E2555" s="52"/>
      <c r="F2555" s="53"/>
      <c r="G2555" s="54"/>
      <c r="H2555" s="55"/>
      <c r="I2555" s="53"/>
      <c r="J2555" s="53"/>
      <c r="K2555" s="53"/>
      <c r="L2555" s="53"/>
      <c r="M2555" s="53"/>
      <c r="N2555" s="53"/>
      <c r="O2555" s="53"/>
      <c r="P2555" s="53"/>
      <c r="Q2555" s="53"/>
      <c r="R2555" s="53"/>
      <c r="S2555" s="53"/>
      <c r="T2555" s="58"/>
      <c r="U2555" s="58"/>
      <c r="V2555" s="58"/>
      <c r="W2555" s="58"/>
      <c r="X2555" s="58"/>
      <c r="Y2555" s="58"/>
    </row>
    <row r="2556" spans="1:25" x14ac:dyDescent="0.25">
      <c r="A2556" s="50"/>
      <c r="B2556" s="50"/>
      <c r="C2556" s="51"/>
      <c r="D2556" s="51"/>
      <c r="E2556" s="52"/>
      <c r="F2556" s="53"/>
      <c r="G2556" s="54"/>
      <c r="H2556" s="55"/>
      <c r="I2556" s="53"/>
      <c r="J2556" s="53"/>
      <c r="K2556" s="53"/>
      <c r="L2556" s="53"/>
      <c r="M2556" s="53"/>
      <c r="N2556" s="53"/>
      <c r="O2556" s="53"/>
      <c r="P2556" s="53"/>
      <c r="Q2556" s="53"/>
      <c r="R2556" s="53"/>
      <c r="S2556" s="53"/>
      <c r="T2556" s="58"/>
      <c r="U2556" s="58"/>
      <c r="V2556" s="58"/>
      <c r="W2556" s="58"/>
      <c r="X2556" s="58"/>
      <c r="Y2556" s="58"/>
    </row>
    <row r="2557" spans="1:25" x14ac:dyDescent="0.25">
      <c r="A2557" s="50"/>
      <c r="B2557" s="50"/>
      <c r="C2557" s="51"/>
      <c r="D2557" s="51"/>
      <c r="E2557" s="52"/>
      <c r="F2557" s="53"/>
      <c r="G2557" s="54"/>
      <c r="H2557" s="55"/>
      <c r="I2557" s="53"/>
      <c r="J2557" s="53"/>
      <c r="K2557" s="53"/>
      <c r="L2557" s="53"/>
      <c r="M2557" s="53"/>
      <c r="N2557" s="53"/>
      <c r="O2557" s="53"/>
      <c r="P2557" s="53"/>
      <c r="Q2557" s="53"/>
      <c r="R2557" s="53"/>
      <c r="S2557" s="53"/>
      <c r="T2557" s="58"/>
      <c r="U2557" s="58"/>
      <c r="V2557" s="58"/>
      <c r="W2557" s="58"/>
      <c r="X2557" s="58"/>
      <c r="Y2557" s="58"/>
    </row>
    <row r="2558" spans="1:25" x14ac:dyDescent="0.25">
      <c r="A2558" s="50"/>
      <c r="B2558" s="50"/>
      <c r="C2558" s="51"/>
      <c r="D2558" s="51"/>
      <c r="E2558" s="52"/>
      <c r="F2558" s="53"/>
      <c r="G2558" s="54"/>
      <c r="H2558" s="55"/>
      <c r="I2558" s="53"/>
      <c r="J2558" s="53"/>
      <c r="K2558" s="53"/>
      <c r="L2558" s="53"/>
      <c r="M2558" s="53"/>
      <c r="N2558" s="53"/>
      <c r="O2558" s="53"/>
      <c r="P2558" s="53"/>
      <c r="Q2558" s="53"/>
      <c r="R2558" s="53"/>
      <c r="S2558" s="53"/>
      <c r="T2558" s="58"/>
      <c r="U2558" s="58"/>
      <c r="V2558" s="58"/>
      <c r="W2558" s="58"/>
      <c r="X2558" s="58"/>
      <c r="Y2558" s="58"/>
    </row>
    <row r="2559" spans="1:25" x14ac:dyDescent="0.25">
      <c r="A2559" s="50"/>
      <c r="B2559" s="50"/>
      <c r="C2559" s="51"/>
      <c r="D2559" s="51"/>
      <c r="E2559" s="52"/>
      <c r="F2559" s="53"/>
      <c r="G2559" s="54"/>
      <c r="H2559" s="55"/>
      <c r="I2559" s="53"/>
      <c r="J2559" s="53"/>
      <c r="K2559" s="53"/>
      <c r="L2559" s="53"/>
      <c r="M2559" s="53"/>
      <c r="N2559" s="53"/>
      <c r="O2559" s="53"/>
      <c r="P2559" s="53"/>
      <c r="Q2559" s="53"/>
      <c r="R2559" s="53"/>
      <c r="S2559" s="53"/>
      <c r="T2559" s="58"/>
      <c r="U2559" s="58"/>
      <c r="V2559" s="58"/>
      <c r="W2559" s="58"/>
      <c r="X2559" s="58"/>
      <c r="Y2559" s="58"/>
    </row>
    <row r="2560" spans="1:25" x14ac:dyDescent="0.25">
      <c r="A2560" s="50"/>
      <c r="B2560" s="50"/>
      <c r="C2560" s="51"/>
      <c r="D2560" s="51"/>
      <c r="E2560" s="52"/>
      <c r="F2560" s="53"/>
      <c r="G2560" s="54"/>
      <c r="H2560" s="55"/>
      <c r="I2560" s="53"/>
      <c r="J2560" s="53"/>
      <c r="K2560" s="53"/>
      <c r="L2560" s="53"/>
      <c r="M2560" s="53"/>
      <c r="N2560" s="53"/>
      <c r="O2560" s="53"/>
      <c r="P2560" s="53"/>
      <c r="Q2560" s="53"/>
      <c r="R2560" s="53"/>
      <c r="S2560" s="53"/>
      <c r="T2560" s="58"/>
      <c r="U2560" s="58"/>
      <c r="V2560" s="58"/>
      <c r="W2560" s="58"/>
      <c r="X2560" s="58"/>
      <c r="Y2560" s="58"/>
    </row>
    <row r="2561" spans="1:25" x14ac:dyDescent="0.25">
      <c r="A2561" s="50"/>
      <c r="B2561" s="50"/>
      <c r="C2561" s="51"/>
      <c r="D2561" s="51"/>
      <c r="E2561" s="52"/>
      <c r="F2561" s="53"/>
      <c r="G2561" s="54"/>
      <c r="H2561" s="55"/>
      <c r="I2561" s="53"/>
      <c r="J2561" s="53"/>
      <c r="K2561" s="53"/>
      <c r="L2561" s="53"/>
      <c r="M2561" s="53"/>
      <c r="N2561" s="53"/>
      <c r="O2561" s="53"/>
      <c r="P2561" s="53"/>
      <c r="Q2561" s="53"/>
      <c r="R2561" s="53"/>
      <c r="S2561" s="53"/>
      <c r="T2561" s="58"/>
      <c r="U2561" s="58"/>
      <c r="V2561" s="58"/>
      <c r="W2561" s="58"/>
      <c r="X2561" s="58"/>
      <c r="Y2561" s="58"/>
    </row>
    <row r="2562" spans="1:25" x14ac:dyDescent="0.25">
      <c r="A2562" s="50"/>
      <c r="B2562" s="50"/>
      <c r="C2562" s="51"/>
      <c r="D2562" s="51"/>
      <c r="E2562" s="52"/>
      <c r="F2562" s="53"/>
      <c r="G2562" s="54"/>
      <c r="H2562" s="55"/>
      <c r="I2562" s="53"/>
      <c r="J2562" s="53"/>
      <c r="K2562" s="53"/>
      <c r="L2562" s="53"/>
      <c r="M2562" s="53"/>
      <c r="N2562" s="53"/>
      <c r="O2562" s="53"/>
      <c r="P2562" s="53"/>
      <c r="Q2562" s="53"/>
      <c r="R2562" s="53"/>
      <c r="S2562" s="53"/>
      <c r="T2562" s="58"/>
      <c r="U2562" s="58"/>
      <c r="V2562" s="58"/>
      <c r="W2562" s="58"/>
      <c r="X2562" s="58"/>
      <c r="Y2562" s="58"/>
    </row>
    <row r="2563" spans="1:25" x14ac:dyDescent="0.25">
      <c r="A2563" s="50"/>
      <c r="B2563" s="50"/>
      <c r="C2563" s="51"/>
      <c r="D2563" s="51"/>
      <c r="E2563" s="52"/>
      <c r="F2563" s="53"/>
      <c r="G2563" s="54"/>
      <c r="H2563" s="55"/>
      <c r="I2563" s="53"/>
      <c r="J2563" s="53"/>
      <c r="K2563" s="53"/>
      <c r="L2563" s="53"/>
      <c r="M2563" s="53"/>
      <c r="N2563" s="53"/>
      <c r="O2563" s="53"/>
      <c r="P2563" s="53"/>
      <c r="Q2563" s="53"/>
      <c r="R2563" s="53"/>
      <c r="S2563" s="53"/>
      <c r="T2563" s="58"/>
      <c r="U2563" s="58"/>
      <c r="V2563" s="58"/>
      <c r="W2563" s="58"/>
      <c r="X2563" s="58"/>
      <c r="Y2563" s="58"/>
    </row>
    <row r="2564" spans="1:25" x14ac:dyDescent="0.25">
      <c r="A2564" s="50"/>
      <c r="B2564" s="50"/>
      <c r="C2564" s="51"/>
      <c r="D2564" s="51"/>
      <c r="E2564" s="52"/>
      <c r="F2564" s="53"/>
      <c r="G2564" s="54"/>
      <c r="H2564" s="55"/>
      <c r="I2564" s="53"/>
      <c r="J2564" s="53"/>
      <c r="K2564" s="53"/>
      <c r="L2564" s="53"/>
      <c r="M2564" s="53"/>
      <c r="N2564" s="53"/>
      <c r="O2564" s="53"/>
      <c r="P2564" s="53"/>
      <c r="Q2564" s="53"/>
      <c r="R2564" s="53"/>
      <c r="S2564" s="53"/>
      <c r="T2564" s="58"/>
      <c r="U2564" s="58"/>
      <c r="V2564" s="58"/>
      <c r="W2564" s="58"/>
      <c r="X2564" s="58"/>
      <c r="Y2564" s="58"/>
    </row>
    <row r="2565" spans="1:25" x14ac:dyDescent="0.25">
      <c r="A2565" s="50"/>
      <c r="B2565" s="50"/>
      <c r="C2565" s="51"/>
      <c r="D2565" s="51"/>
      <c r="E2565" s="52"/>
      <c r="F2565" s="53"/>
      <c r="G2565" s="54"/>
      <c r="H2565" s="55"/>
      <c r="I2565" s="53"/>
      <c r="J2565" s="53"/>
      <c r="K2565" s="53"/>
      <c r="L2565" s="53"/>
      <c r="M2565" s="53"/>
      <c r="N2565" s="53"/>
      <c r="O2565" s="53"/>
      <c r="P2565" s="53"/>
      <c r="Q2565" s="53"/>
      <c r="R2565" s="53"/>
      <c r="S2565" s="53"/>
      <c r="T2565" s="58"/>
      <c r="U2565" s="58"/>
      <c r="V2565" s="58"/>
      <c r="W2565" s="58"/>
      <c r="X2565" s="58"/>
      <c r="Y2565" s="58"/>
    </row>
    <row r="2566" spans="1:25" x14ac:dyDescent="0.25">
      <c r="A2566" s="50"/>
      <c r="B2566" s="50"/>
      <c r="C2566" s="51"/>
      <c r="D2566" s="51"/>
      <c r="E2566" s="52"/>
      <c r="F2566" s="53"/>
      <c r="G2566" s="54"/>
      <c r="H2566" s="55"/>
      <c r="I2566" s="53"/>
      <c r="J2566" s="53"/>
      <c r="K2566" s="53"/>
      <c r="L2566" s="53"/>
      <c r="M2566" s="53"/>
      <c r="N2566" s="53"/>
      <c r="O2566" s="53"/>
      <c r="P2566" s="53"/>
      <c r="Q2566" s="53"/>
      <c r="R2566" s="53"/>
      <c r="S2566" s="53"/>
      <c r="T2566" s="58"/>
      <c r="U2566" s="58"/>
      <c r="V2566" s="58"/>
      <c r="W2566" s="58"/>
      <c r="X2566" s="58"/>
      <c r="Y2566" s="58"/>
    </row>
    <row r="2567" spans="1:25" x14ac:dyDescent="0.25">
      <c r="A2567" s="50"/>
      <c r="B2567" s="50"/>
      <c r="C2567" s="51"/>
      <c r="D2567" s="51"/>
      <c r="E2567" s="52"/>
      <c r="F2567" s="53"/>
      <c r="G2567" s="54"/>
      <c r="H2567" s="55"/>
      <c r="I2567" s="53"/>
      <c r="J2567" s="53"/>
      <c r="K2567" s="53"/>
      <c r="L2567" s="53"/>
      <c r="M2567" s="53"/>
      <c r="N2567" s="53"/>
      <c r="O2567" s="53"/>
      <c r="P2567" s="53"/>
      <c r="Q2567" s="53"/>
      <c r="R2567" s="53"/>
      <c r="S2567" s="53"/>
      <c r="T2567" s="58"/>
      <c r="U2567" s="58"/>
      <c r="V2567" s="58"/>
      <c r="W2567" s="58"/>
      <c r="X2567" s="58"/>
      <c r="Y2567" s="58"/>
    </row>
    <row r="2568" spans="1:25" x14ac:dyDescent="0.25">
      <c r="A2568" s="50"/>
      <c r="B2568" s="50"/>
      <c r="C2568" s="51"/>
      <c r="D2568" s="51"/>
      <c r="E2568" s="52"/>
      <c r="F2568" s="53"/>
      <c r="G2568" s="54"/>
      <c r="H2568" s="55"/>
      <c r="I2568" s="53"/>
      <c r="J2568" s="53"/>
      <c r="K2568" s="53"/>
      <c r="L2568" s="53"/>
      <c r="M2568" s="53"/>
      <c r="N2568" s="53"/>
      <c r="O2568" s="53"/>
      <c r="P2568" s="53"/>
      <c r="Q2568" s="53"/>
      <c r="R2568" s="53"/>
      <c r="S2568" s="53"/>
      <c r="T2568" s="58"/>
      <c r="U2568" s="58"/>
      <c r="V2568" s="58"/>
      <c r="W2568" s="58"/>
      <c r="X2568" s="58"/>
      <c r="Y2568" s="58"/>
    </row>
    <row r="2569" spans="1:25" x14ac:dyDescent="0.25">
      <c r="A2569" s="50"/>
      <c r="B2569" s="50"/>
      <c r="C2569" s="51"/>
      <c r="D2569" s="51"/>
      <c r="E2569" s="52"/>
      <c r="F2569" s="53"/>
      <c r="G2569" s="54"/>
      <c r="H2569" s="55"/>
      <c r="I2569" s="53"/>
      <c r="J2569" s="53"/>
      <c r="K2569" s="53"/>
      <c r="L2569" s="53"/>
      <c r="M2569" s="53"/>
      <c r="N2569" s="53"/>
      <c r="O2569" s="53"/>
      <c r="P2569" s="53"/>
      <c r="Q2569" s="53"/>
      <c r="R2569" s="53"/>
      <c r="S2569" s="53"/>
      <c r="T2569" s="58"/>
      <c r="U2569" s="58"/>
      <c r="V2569" s="58"/>
      <c r="W2569" s="58"/>
      <c r="X2569" s="58"/>
      <c r="Y2569" s="58"/>
    </row>
    <row r="2570" spans="1:25" x14ac:dyDescent="0.25">
      <c r="A2570" s="50"/>
      <c r="B2570" s="50"/>
      <c r="C2570" s="51"/>
      <c r="D2570" s="51"/>
      <c r="E2570" s="52"/>
      <c r="F2570" s="53"/>
      <c r="G2570" s="54"/>
      <c r="H2570" s="55"/>
      <c r="I2570" s="53"/>
      <c r="J2570" s="53"/>
      <c r="K2570" s="53"/>
      <c r="L2570" s="53"/>
      <c r="M2570" s="53"/>
      <c r="N2570" s="53"/>
      <c r="O2570" s="53"/>
      <c r="P2570" s="53"/>
      <c r="Q2570" s="53"/>
      <c r="R2570" s="53"/>
      <c r="S2570" s="53"/>
      <c r="T2570" s="58"/>
      <c r="U2570" s="58"/>
      <c r="V2570" s="58"/>
      <c r="W2570" s="58"/>
      <c r="X2570" s="58"/>
      <c r="Y2570" s="58"/>
    </row>
    <row r="2571" spans="1:25" x14ac:dyDescent="0.25">
      <c r="A2571" s="50"/>
      <c r="B2571" s="50"/>
      <c r="C2571" s="51"/>
      <c r="D2571" s="51"/>
      <c r="E2571" s="52"/>
      <c r="F2571" s="53"/>
      <c r="G2571" s="54"/>
      <c r="H2571" s="55"/>
      <c r="I2571" s="53"/>
      <c r="J2571" s="53"/>
      <c r="K2571" s="53"/>
      <c r="L2571" s="53"/>
      <c r="M2571" s="53"/>
      <c r="N2571" s="53"/>
      <c r="O2571" s="53"/>
      <c r="P2571" s="53"/>
      <c r="Q2571" s="53"/>
      <c r="R2571" s="53"/>
      <c r="S2571" s="53"/>
      <c r="T2571" s="58"/>
      <c r="U2571" s="58"/>
      <c r="V2571" s="58"/>
      <c r="W2571" s="58"/>
      <c r="X2571" s="58"/>
      <c r="Y2571" s="58"/>
    </row>
    <row r="2572" spans="1:25" x14ac:dyDescent="0.25">
      <c r="A2572" s="50"/>
      <c r="B2572" s="50"/>
      <c r="C2572" s="51"/>
      <c r="D2572" s="51"/>
      <c r="E2572" s="52"/>
      <c r="F2572" s="53"/>
      <c r="G2572" s="54"/>
      <c r="H2572" s="55"/>
      <c r="I2572" s="53"/>
      <c r="J2572" s="53"/>
      <c r="K2572" s="53"/>
      <c r="L2572" s="53"/>
      <c r="M2572" s="53"/>
      <c r="N2572" s="53"/>
      <c r="O2572" s="53"/>
      <c r="P2572" s="53"/>
      <c r="Q2572" s="53"/>
      <c r="R2572" s="53"/>
      <c r="S2572" s="53"/>
      <c r="T2572" s="58"/>
      <c r="U2572" s="58"/>
      <c r="V2572" s="58"/>
      <c r="W2572" s="58"/>
      <c r="X2572" s="58"/>
      <c r="Y2572" s="58"/>
    </row>
    <row r="2573" spans="1:25" x14ac:dyDescent="0.25">
      <c r="A2573" s="50"/>
      <c r="B2573" s="50"/>
      <c r="C2573" s="51"/>
      <c r="D2573" s="51"/>
      <c r="E2573" s="52"/>
      <c r="F2573" s="53"/>
      <c r="G2573" s="54"/>
      <c r="H2573" s="55"/>
      <c r="I2573" s="53"/>
      <c r="J2573" s="53"/>
      <c r="K2573" s="53"/>
      <c r="L2573" s="53"/>
      <c r="M2573" s="53"/>
      <c r="N2573" s="53"/>
      <c r="O2573" s="53"/>
      <c r="P2573" s="53"/>
      <c r="Q2573" s="53"/>
      <c r="R2573" s="53"/>
      <c r="S2573" s="53"/>
      <c r="T2573" s="58"/>
      <c r="U2573" s="58"/>
      <c r="V2573" s="58"/>
      <c r="W2573" s="58"/>
      <c r="X2573" s="58"/>
      <c r="Y2573" s="58"/>
    </row>
    <row r="2574" spans="1:25" x14ac:dyDescent="0.25">
      <c r="A2574" s="50"/>
      <c r="B2574" s="50"/>
      <c r="C2574" s="51"/>
      <c r="D2574" s="51"/>
      <c r="E2574" s="52"/>
      <c r="F2574" s="53"/>
      <c r="G2574" s="54"/>
      <c r="H2574" s="55"/>
      <c r="I2574" s="53"/>
      <c r="J2574" s="53"/>
      <c r="K2574" s="53"/>
      <c r="L2574" s="53"/>
      <c r="M2574" s="53"/>
      <c r="N2574" s="53"/>
      <c r="O2574" s="53"/>
      <c r="P2574" s="53"/>
      <c r="Q2574" s="53"/>
      <c r="R2574" s="53"/>
      <c r="S2574" s="53"/>
      <c r="T2574" s="58"/>
      <c r="U2574" s="58"/>
      <c r="V2574" s="58"/>
      <c r="W2574" s="58"/>
      <c r="X2574" s="58"/>
      <c r="Y2574" s="58"/>
    </row>
    <row r="2575" spans="1:25" x14ac:dyDescent="0.25">
      <c r="A2575" s="50"/>
      <c r="B2575" s="50"/>
      <c r="C2575" s="51"/>
      <c r="D2575" s="51"/>
      <c r="E2575" s="52"/>
      <c r="F2575" s="53"/>
      <c r="G2575" s="54"/>
      <c r="H2575" s="55"/>
      <c r="I2575" s="53"/>
      <c r="J2575" s="53"/>
      <c r="K2575" s="53"/>
      <c r="L2575" s="53"/>
      <c r="M2575" s="53"/>
      <c r="N2575" s="53"/>
      <c r="O2575" s="53"/>
      <c r="P2575" s="53"/>
      <c r="Q2575" s="53"/>
      <c r="R2575" s="53"/>
      <c r="S2575" s="53"/>
      <c r="T2575" s="58"/>
      <c r="U2575" s="58"/>
      <c r="V2575" s="58"/>
      <c r="W2575" s="58"/>
      <c r="X2575" s="58"/>
      <c r="Y2575" s="58"/>
    </row>
    <row r="2576" spans="1:25" x14ac:dyDescent="0.25">
      <c r="A2576" s="50"/>
      <c r="B2576" s="50"/>
      <c r="C2576" s="51"/>
      <c r="D2576" s="51"/>
      <c r="E2576" s="52"/>
      <c r="F2576" s="53"/>
      <c r="G2576" s="54"/>
      <c r="H2576" s="55"/>
      <c r="I2576" s="53"/>
      <c r="J2576" s="53"/>
      <c r="K2576" s="53"/>
      <c r="L2576" s="53"/>
      <c r="M2576" s="53"/>
      <c r="N2576" s="53"/>
      <c r="O2576" s="53"/>
      <c r="P2576" s="53"/>
      <c r="Q2576" s="53"/>
      <c r="R2576" s="53"/>
      <c r="S2576" s="53"/>
      <c r="T2576" s="58"/>
      <c r="U2576" s="58"/>
      <c r="V2576" s="58"/>
      <c r="W2576" s="58"/>
      <c r="X2576" s="58"/>
      <c r="Y2576" s="58"/>
    </row>
    <row r="2577" spans="1:25" x14ac:dyDescent="0.25">
      <c r="A2577" s="50"/>
      <c r="B2577" s="50"/>
      <c r="C2577" s="51"/>
      <c r="D2577" s="51"/>
      <c r="E2577" s="52"/>
      <c r="F2577" s="53"/>
      <c r="G2577" s="54"/>
      <c r="H2577" s="55"/>
      <c r="I2577" s="53"/>
      <c r="J2577" s="53"/>
      <c r="K2577" s="53"/>
      <c r="L2577" s="53"/>
      <c r="M2577" s="53"/>
      <c r="N2577" s="53"/>
      <c r="O2577" s="53"/>
      <c r="P2577" s="53"/>
      <c r="Q2577" s="53"/>
      <c r="R2577" s="53"/>
      <c r="S2577" s="53"/>
      <c r="T2577" s="58"/>
      <c r="U2577" s="58"/>
      <c r="V2577" s="58"/>
      <c r="W2577" s="58"/>
      <c r="X2577" s="58"/>
      <c r="Y2577" s="58"/>
    </row>
    <row r="2578" spans="1:25" x14ac:dyDescent="0.25">
      <c r="A2578" s="50"/>
      <c r="B2578" s="50"/>
      <c r="C2578" s="51"/>
      <c r="D2578" s="51"/>
      <c r="E2578" s="52"/>
      <c r="F2578" s="53"/>
      <c r="G2578" s="54"/>
      <c r="H2578" s="55"/>
      <c r="I2578" s="53"/>
      <c r="J2578" s="53"/>
      <c r="K2578" s="53"/>
      <c r="L2578" s="53"/>
      <c r="M2578" s="53"/>
      <c r="N2578" s="53"/>
      <c r="O2578" s="53"/>
      <c r="P2578" s="53"/>
      <c r="Q2578" s="53"/>
      <c r="R2578" s="53"/>
      <c r="S2578" s="53"/>
      <c r="T2578" s="58"/>
      <c r="U2578" s="58"/>
      <c r="V2578" s="58"/>
      <c r="W2578" s="58"/>
      <c r="X2578" s="58"/>
      <c r="Y2578" s="58"/>
    </row>
    <row r="2579" spans="1:25" x14ac:dyDescent="0.25">
      <c r="A2579" s="50"/>
      <c r="B2579" s="50"/>
      <c r="C2579" s="51"/>
      <c r="D2579" s="51"/>
      <c r="E2579" s="52"/>
      <c r="F2579" s="53"/>
      <c r="G2579" s="54"/>
      <c r="H2579" s="55"/>
      <c r="I2579" s="53"/>
      <c r="J2579" s="53"/>
      <c r="K2579" s="53"/>
      <c r="L2579" s="53"/>
      <c r="M2579" s="53"/>
      <c r="N2579" s="53"/>
      <c r="O2579" s="53"/>
      <c r="P2579" s="53"/>
      <c r="Q2579" s="53"/>
      <c r="R2579" s="53"/>
      <c r="S2579" s="53"/>
      <c r="T2579" s="58"/>
      <c r="U2579" s="58"/>
      <c r="V2579" s="58"/>
      <c r="W2579" s="58"/>
      <c r="X2579" s="58"/>
      <c r="Y2579" s="58"/>
    </row>
    <row r="2580" spans="1:25" x14ac:dyDescent="0.25">
      <c r="H2580" s="56"/>
      <c r="I2580" s="53"/>
      <c r="J2580" s="53"/>
      <c r="K2580" s="53"/>
      <c r="L2580" s="53"/>
      <c r="M2580" s="53"/>
      <c r="N2580" s="53"/>
      <c r="O2580" s="53"/>
      <c r="P2580" s="53"/>
      <c r="Q2580" s="53"/>
      <c r="R2580" s="53"/>
      <c r="S2580" s="53"/>
      <c r="T2580" s="58"/>
      <c r="U2580" s="58"/>
      <c r="V2580" s="58"/>
      <c r="W2580" s="58"/>
      <c r="X2580" s="58"/>
      <c r="Y2580" s="58"/>
    </row>
    <row r="2581" spans="1:25" x14ac:dyDescent="0.25">
      <c r="H2581" s="56"/>
      <c r="I2581" s="53"/>
      <c r="J2581" s="53"/>
      <c r="K2581" s="53"/>
      <c r="L2581" s="53"/>
      <c r="M2581" s="53"/>
      <c r="N2581" s="53"/>
      <c r="O2581" s="53"/>
      <c r="P2581" s="53"/>
      <c r="Q2581" s="53"/>
      <c r="R2581" s="53"/>
      <c r="S2581" s="53"/>
      <c r="T2581" s="58"/>
      <c r="U2581" s="58"/>
      <c r="V2581" s="58"/>
      <c r="W2581" s="58"/>
      <c r="X2581" s="58"/>
      <c r="Y2581" s="58"/>
    </row>
    <row r="2582" spans="1:25" x14ac:dyDescent="0.25">
      <c r="H2582" s="56"/>
      <c r="I2582" s="53"/>
      <c r="J2582" s="53"/>
      <c r="K2582" s="53"/>
      <c r="L2582" s="53"/>
      <c r="M2582" s="53"/>
      <c r="N2582" s="53"/>
      <c r="O2582" s="53"/>
      <c r="P2582" s="53"/>
      <c r="Q2582" s="53"/>
      <c r="R2582" s="53"/>
      <c r="S2582" s="53"/>
      <c r="T2582" s="58"/>
      <c r="U2582" s="58"/>
      <c r="V2582" s="58"/>
      <c r="W2582" s="58"/>
      <c r="X2582" s="58"/>
      <c r="Y2582" s="58"/>
    </row>
    <row r="2583" spans="1:25" x14ac:dyDescent="0.25">
      <c r="H2583" s="56"/>
      <c r="I2583" s="53"/>
      <c r="J2583" s="53"/>
      <c r="K2583" s="53"/>
      <c r="L2583" s="53"/>
      <c r="M2583" s="53"/>
      <c r="N2583" s="53"/>
      <c r="O2583" s="53"/>
      <c r="P2583" s="53"/>
      <c r="Q2583" s="53"/>
      <c r="R2583" s="53"/>
      <c r="S2583" s="53"/>
      <c r="T2583" s="58"/>
      <c r="U2583" s="58"/>
      <c r="V2583" s="58"/>
      <c r="W2583" s="58"/>
      <c r="X2583" s="58"/>
      <c r="Y2583" s="58"/>
    </row>
    <row r="2584" spans="1:25" x14ac:dyDescent="0.25">
      <c r="H2584" s="56"/>
      <c r="I2584" s="53"/>
      <c r="J2584" s="53"/>
      <c r="K2584" s="53"/>
      <c r="L2584" s="53"/>
      <c r="M2584" s="53"/>
      <c r="N2584" s="53"/>
      <c r="O2584" s="53"/>
      <c r="P2584" s="53"/>
      <c r="Q2584" s="53"/>
      <c r="R2584" s="53"/>
      <c r="S2584" s="53"/>
      <c r="T2584" s="58"/>
      <c r="U2584" s="58"/>
      <c r="V2584" s="58"/>
      <c r="W2584" s="58"/>
      <c r="X2584" s="58"/>
      <c r="Y2584" s="58"/>
    </row>
    <row r="2585" spans="1:25" x14ac:dyDescent="0.25">
      <c r="H2585" s="56"/>
      <c r="I2585" s="53"/>
      <c r="J2585" s="53"/>
      <c r="K2585" s="53"/>
      <c r="L2585" s="53"/>
      <c r="M2585" s="53"/>
      <c r="N2585" s="53"/>
      <c r="O2585" s="53"/>
      <c r="P2585" s="53"/>
      <c r="Q2585" s="53"/>
      <c r="R2585" s="53"/>
      <c r="S2585" s="53"/>
      <c r="T2585" s="58"/>
      <c r="U2585" s="58"/>
      <c r="V2585" s="58"/>
      <c r="W2585" s="58"/>
      <c r="X2585" s="58"/>
      <c r="Y2585" s="58"/>
    </row>
    <row r="2586" spans="1:25" x14ac:dyDescent="0.25">
      <c r="H2586" s="56"/>
      <c r="I2586" s="53"/>
      <c r="J2586" s="53"/>
      <c r="K2586" s="53"/>
      <c r="L2586" s="53"/>
      <c r="M2586" s="53"/>
      <c r="N2586" s="53"/>
      <c r="O2586" s="53"/>
      <c r="P2586" s="53"/>
      <c r="Q2586" s="53"/>
      <c r="R2586" s="53"/>
      <c r="S2586" s="53"/>
      <c r="T2586" s="58"/>
      <c r="U2586" s="58"/>
      <c r="V2586" s="58"/>
      <c r="W2586" s="58"/>
      <c r="X2586" s="58"/>
      <c r="Y2586" s="58"/>
    </row>
    <row r="2587" spans="1:25" x14ac:dyDescent="0.25">
      <c r="H2587" s="56"/>
      <c r="I2587" s="53"/>
      <c r="J2587" s="53"/>
      <c r="K2587" s="53"/>
      <c r="L2587" s="53"/>
      <c r="M2587" s="53"/>
      <c r="N2587" s="53"/>
      <c r="O2587" s="53"/>
      <c r="P2587" s="53"/>
      <c r="Q2587" s="53"/>
      <c r="R2587" s="53"/>
      <c r="S2587" s="53"/>
      <c r="T2587" s="58"/>
      <c r="U2587" s="58"/>
      <c r="V2587" s="58"/>
      <c r="W2587" s="58"/>
      <c r="X2587" s="58"/>
      <c r="Y2587" s="58"/>
    </row>
    <row r="2588" spans="1:25" x14ac:dyDescent="0.25">
      <c r="H2588" s="56"/>
      <c r="I2588" s="53"/>
      <c r="J2588" s="53"/>
      <c r="K2588" s="53"/>
      <c r="L2588" s="53"/>
      <c r="M2588" s="53"/>
      <c r="N2588" s="53"/>
      <c r="O2588" s="53"/>
      <c r="P2588" s="53"/>
      <c r="Q2588" s="53"/>
      <c r="R2588" s="53"/>
      <c r="S2588" s="53"/>
      <c r="T2588" s="58"/>
      <c r="U2588" s="58"/>
      <c r="V2588" s="58"/>
      <c r="W2588" s="58"/>
      <c r="X2588" s="58"/>
      <c r="Y2588" s="58"/>
    </row>
    <row r="2589" spans="1:25" x14ac:dyDescent="0.25">
      <c r="H2589" s="56"/>
      <c r="I2589" s="53"/>
      <c r="J2589" s="53"/>
      <c r="K2589" s="53"/>
      <c r="L2589" s="53"/>
      <c r="M2589" s="53"/>
      <c r="N2589" s="53"/>
      <c r="O2589" s="53"/>
      <c r="P2589" s="53"/>
      <c r="Q2589" s="53"/>
      <c r="R2589" s="53"/>
      <c r="S2589" s="53"/>
      <c r="T2589" s="58"/>
      <c r="U2589" s="58"/>
      <c r="V2589" s="58"/>
      <c r="W2589" s="58"/>
      <c r="X2589" s="58"/>
      <c r="Y2589" s="58"/>
    </row>
    <row r="2590" spans="1:25" x14ac:dyDescent="0.25">
      <c r="H2590" s="56"/>
      <c r="I2590" s="53"/>
      <c r="J2590" s="53"/>
      <c r="K2590" s="53"/>
      <c r="L2590" s="53"/>
      <c r="M2590" s="53"/>
      <c r="N2590" s="53"/>
      <c r="O2590" s="53"/>
      <c r="P2590" s="53"/>
      <c r="Q2590" s="53"/>
      <c r="R2590" s="53"/>
      <c r="S2590" s="53"/>
      <c r="T2590" s="58"/>
      <c r="U2590" s="58"/>
      <c r="V2590" s="58"/>
      <c r="W2590" s="58"/>
      <c r="X2590" s="58"/>
      <c r="Y2590" s="58"/>
    </row>
    <row r="2591" spans="1:25" x14ac:dyDescent="0.25">
      <c r="H2591" s="56"/>
      <c r="I2591" s="53"/>
      <c r="J2591" s="53"/>
      <c r="K2591" s="53"/>
      <c r="L2591" s="53"/>
      <c r="M2591" s="53"/>
      <c r="N2591" s="53"/>
      <c r="O2591" s="53"/>
      <c r="P2591" s="53"/>
      <c r="Q2591" s="53"/>
      <c r="R2591" s="53"/>
      <c r="S2591" s="53"/>
      <c r="T2591" s="58"/>
      <c r="U2591" s="58"/>
      <c r="V2591" s="58"/>
      <c r="W2591" s="58"/>
      <c r="X2591" s="58"/>
      <c r="Y2591" s="58"/>
    </row>
    <row r="2592" spans="1:25" x14ac:dyDescent="0.25">
      <c r="H2592" s="56"/>
      <c r="I2592" s="53"/>
      <c r="J2592" s="53"/>
      <c r="K2592" s="53"/>
      <c r="L2592" s="53"/>
      <c r="M2592" s="53"/>
      <c r="N2592" s="53"/>
      <c r="O2592" s="53"/>
      <c r="P2592" s="53"/>
      <c r="Q2592" s="53"/>
      <c r="R2592" s="53"/>
      <c r="S2592" s="53"/>
      <c r="T2592" s="58"/>
      <c r="U2592" s="58"/>
      <c r="V2592" s="58"/>
      <c r="W2592" s="58"/>
      <c r="X2592" s="58"/>
      <c r="Y2592" s="58"/>
    </row>
    <row r="2593" spans="8:25" x14ac:dyDescent="0.25">
      <c r="H2593" s="56"/>
      <c r="I2593" s="53"/>
      <c r="J2593" s="53"/>
      <c r="K2593" s="53"/>
      <c r="L2593" s="53"/>
      <c r="M2593" s="53"/>
      <c r="N2593" s="53"/>
      <c r="O2593" s="53"/>
      <c r="P2593" s="53"/>
      <c r="Q2593" s="53"/>
      <c r="R2593" s="53"/>
      <c r="S2593" s="53"/>
      <c r="T2593" s="58"/>
      <c r="U2593" s="58"/>
      <c r="V2593" s="58"/>
      <c r="W2593" s="58"/>
      <c r="X2593" s="58"/>
      <c r="Y2593" s="58"/>
    </row>
    <row r="2594" spans="8:25" x14ac:dyDescent="0.25">
      <c r="H2594" s="56"/>
      <c r="I2594" s="53"/>
      <c r="J2594" s="53"/>
      <c r="K2594" s="53"/>
      <c r="L2594" s="53"/>
      <c r="M2594" s="53"/>
      <c r="N2594" s="53"/>
      <c r="O2594" s="53"/>
      <c r="P2594" s="53"/>
      <c r="Q2594" s="53"/>
      <c r="R2594" s="53"/>
      <c r="S2594" s="53"/>
      <c r="T2594" s="58"/>
      <c r="U2594" s="58"/>
      <c r="V2594" s="58"/>
      <c r="W2594" s="58"/>
      <c r="X2594" s="58"/>
      <c r="Y2594" s="58"/>
    </row>
    <row r="2595" spans="8:25" x14ac:dyDescent="0.25">
      <c r="H2595" s="56"/>
      <c r="I2595" s="53"/>
      <c r="J2595" s="53"/>
      <c r="K2595" s="53"/>
      <c r="L2595" s="53"/>
      <c r="M2595" s="53"/>
      <c r="N2595" s="53"/>
      <c r="O2595" s="53"/>
      <c r="P2595" s="53"/>
      <c r="Q2595" s="53"/>
      <c r="R2595" s="53"/>
      <c r="S2595" s="53"/>
      <c r="T2595" s="58"/>
      <c r="U2595" s="58"/>
      <c r="V2595" s="58"/>
      <c r="W2595" s="58"/>
      <c r="X2595" s="58"/>
      <c r="Y2595" s="58"/>
    </row>
    <row r="2596" spans="8:25" x14ac:dyDescent="0.25">
      <c r="H2596" s="56"/>
      <c r="I2596" s="53"/>
      <c r="J2596" s="53"/>
      <c r="K2596" s="53"/>
      <c r="L2596" s="53"/>
      <c r="M2596" s="53"/>
      <c r="N2596" s="53"/>
      <c r="O2596" s="53"/>
      <c r="P2596" s="53"/>
      <c r="Q2596" s="53"/>
      <c r="R2596" s="53"/>
      <c r="S2596" s="53"/>
      <c r="T2596" s="58"/>
      <c r="U2596" s="58"/>
      <c r="V2596" s="58"/>
      <c r="W2596" s="58"/>
      <c r="X2596" s="58"/>
      <c r="Y2596" s="58"/>
    </row>
    <row r="2597" spans="8:25" x14ac:dyDescent="0.25">
      <c r="H2597" s="56"/>
      <c r="I2597" s="53"/>
      <c r="J2597" s="53"/>
      <c r="K2597" s="53"/>
      <c r="L2597" s="53"/>
      <c r="M2597" s="53"/>
      <c r="N2597" s="53"/>
      <c r="O2597" s="53"/>
      <c r="P2597" s="53"/>
      <c r="Q2597" s="53"/>
      <c r="R2597" s="53"/>
      <c r="S2597" s="53"/>
      <c r="T2597" s="58"/>
      <c r="U2597" s="58"/>
      <c r="V2597" s="58"/>
      <c r="W2597" s="58"/>
      <c r="X2597" s="58"/>
      <c r="Y2597" s="58"/>
    </row>
    <row r="2598" spans="8:25" x14ac:dyDescent="0.25">
      <c r="H2598" s="56"/>
      <c r="I2598" s="53"/>
      <c r="J2598" s="53"/>
      <c r="K2598" s="53"/>
      <c r="L2598" s="53"/>
      <c r="M2598" s="53"/>
      <c r="N2598" s="53"/>
      <c r="O2598" s="53"/>
      <c r="P2598" s="53"/>
      <c r="Q2598" s="53"/>
      <c r="R2598" s="53"/>
      <c r="S2598" s="53"/>
      <c r="T2598" s="58"/>
      <c r="U2598" s="58"/>
      <c r="V2598" s="58"/>
      <c r="W2598" s="58"/>
      <c r="X2598" s="58"/>
      <c r="Y2598" s="58"/>
    </row>
    <row r="2599" spans="8:25" x14ac:dyDescent="0.25">
      <c r="H2599" s="56"/>
      <c r="I2599" s="53"/>
      <c r="J2599" s="53"/>
      <c r="K2599" s="53"/>
      <c r="L2599" s="53"/>
      <c r="M2599" s="53"/>
      <c r="N2599" s="53"/>
      <c r="O2599" s="53"/>
      <c r="P2599" s="53"/>
      <c r="Q2599" s="53"/>
      <c r="R2599" s="53"/>
      <c r="S2599" s="53"/>
      <c r="T2599" s="58"/>
      <c r="U2599" s="58"/>
      <c r="V2599" s="58"/>
      <c r="W2599" s="58"/>
      <c r="X2599" s="58"/>
      <c r="Y2599" s="58"/>
    </row>
    <row r="2600" spans="8:25" x14ac:dyDescent="0.25">
      <c r="H2600" s="56"/>
      <c r="I2600" s="53"/>
      <c r="J2600" s="53"/>
      <c r="K2600" s="53"/>
      <c r="L2600" s="53"/>
      <c r="M2600" s="53"/>
      <c r="N2600" s="53"/>
      <c r="O2600" s="53"/>
      <c r="P2600" s="53"/>
      <c r="Q2600" s="53"/>
      <c r="R2600" s="53"/>
      <c r="S2600" s="53"/>
      <c r="T2600" s="58"/>
      <c r="U2600" s="58"/>
      <c r="V2600" s="58"/>
      <c r="W2600" s="58"/>
      <c r="X2600" s="58"/>
      <c r="Y2600" s="58"/>
    </row>
    <row r="2601" spans="8:25" x14ac:dyDescent="0.25">
      <c r="H2601" s="56"/>
      <c r="I2601" s="53"/>
      <c r="J2601" s="53"/>
      <c r="K2601" s="53"/>
      <c r="L2601" s="53"/>
      <c r="M2601" s="53"/>
      <c r="N2601" s="53"/>
      <c r="O2601" s="53"/>
      <c r="P2601" s="53"/>
      <c r="Q2601" s="53"/>
      <c r="R2601" s="53"/>
      <c r="S2601" s="53"/>
      <c r="T2601" s="58"/>
      <c r="U2601" s="58"/>
      <c r="V2601" s="58"/>
      <c r="W2601" s="58"/>
      <c r="X2601" s="58"/>
      <c r="Y2601" s="58"/>
    </row>
    <row r="2602" spans="8:25" x14ac:dyDescent="0.25">
      <c r="H2602" s="56"/>
      <c r="I2602" s="53"/>
      <c r="J2602" s="53"/>
      <c r="K2602" s="53"/>
      <c r="L2602" s="53"/>
      <c r="M2602" s="53"/>
      <c r="N2602" s="53"/>
      <c r="O2602" s="53"/>
      <c r="P2602" s="53"/>
      <c r="Q2602" s="53"/>
      <c r="R2602" s="53"/>
      <c r="S2602" s="53"/>
      <c r="T2602" s="58"/>
      <c r="U2602" s="58"/>
      <c r="V2602" s="58"/>
      <c r="W2602" s="58"/>
      <c r="X2602" s="58"/>
      <c r="Y2602" s="58"/>
    </row>
    <row r="2603" spans="8:25" x14ac:dyDescent="0.25">
      <c r="H2603" s="56"/>
      <c r="I2603" s="53"/>
      <c r="J2603" s="53"/>
      <c r="K2603" s="53"/>
      <c r="L2603" s="53"/>
      <c r="M2603" s="53"/>
      <c r="N2603" s="53"/>
      <c r="O2603" s="53"/>
      <c r="P2603" s="53"/>
      <c r="Q2603" s="53"/>
      <c r="R2603" s="53"/>
      <c r="S2603" s="53"/>
      <c r="T2603" s="58"/>
      <c r="U2603" s="58"/>
      <c r="V2603" s="58"/>
      <c r="W2603" s="58"/>
      <c r="X2603" s="58"/>
      <c r="Y2603" s="58"/>
    </row>
    <row r="2604" spans="8:25" x14ac:dyDescent="0.25">
      <c r="H2604" s="56"/>
      <c r="I2604" s="53"/>
      <c r="J2604" s="53"/>
      <c r="K2604" s="53"/>
      <c r="L2604" s="53"/>
      <c r="M2604" s="53"/>
      <c r="N2604" s="53"/>
      <c r="O2604" s="53"/>
      <c r="P2604" s="53"/>
      <c r="Q2604" s="53"/>
      <c r="R2604" s="53"/>
      <c r="S2604" s="53"/>
      <c r="T2604" s="58"/>
      <c r="U2604" s="58"/>
      <c r="V2604" s="58"/>
      <c r="W2604" s="58"/>
      <c r="X2604" s="58"/>
      <c r="Y2604" s="58"/>
    </row>
    <row r="2605" spans="8:25" x14ac:dyDescent="0.25">
      <c r="H2605" s="56"/>
      <c r="I2605" s="53"/>
      <c r="J2605" s="53"/>
      <c r="K2605" s="53"/>
      <c r="L2605" s="53"/>
      <c r="M2605" s="53"/>
      <c r="N2605" s="53"/>
      <c r="O2605" s="53"/>
      <c r="P2605" s="53"/>
      <c r="Q2605" s="53"/>
      <c r="R2605" s="53"/>
      <c r="S2605" s="53"/>
      <c r="T2605" s="58"/>
      <c r="U2605" s="58"/>
      <c r="V2605" s="58"/>
      <c r="W2605" s="58"/>
      <c r="X2605" s="58"/>
      <c r="Y2605" s="58"/>
    </row>
    <row r="2606" spans="8:25" x14ac:dyDescent="0.25">
      <c r="H2606" s="56"/>
      <c r="I2606" s="53"/>
      <c r="J2606" s="53"/>
      <c r="K2606" s="53"/>
      <c r="L2606" s="53"/>
      <c r="M2606" s="53"/>
      <c r="N2606" s="53"/>
      <c r="O2606" s="53"/>
      <c r="P2606" s="53"/>
      <c r="Q2606" s="53"/>
      <c r="R2606" s="53"/>
      <c r="S2606" s="53"/>
      <c r="T2606" s="58"/>
      <c r="U2606" s="58"/>
      <c r="V2606" s="58"/>
      <c r="W2606" s="58"/>
      <c r="X2606" s="58"/>
      <c r="Y2606" s="58"/>
    </row>
    <row r="2607" spans="8:25" x14ac:dyDescent="0.25">
      <c r="H2607" s="56"/>
      <c r="I2607" s="53"/>
      <c r="J2607" s="53"/>
      <c r="K2607" s="53"/>
      <c r="L2607" s="53"/>
      <c r="M2607" s="53"/>
      <c r="N2607" s="53"/>
      <c r="O2607" s="53"/>
      <c r="P2607" s="53"/>
      <c r="Q2607" s="53"/>
      <c r="R2607" s="53"/>
      <c r="S2607" s="53"/>
      <c r="T2607" s="58"/>
      <c r="U2607" s="58"/>
      <c r="V2607" s="58"/>
      <c r="W2607" s="58"/>
      <c r="X2607" s="58"/>
      <c r="Y2607" s="58"/>
    </row>
    <row r="2608" spans="8:25" x14ac:dyDescent="0.25">
      <c r="H2608" s="56"/>
      <c r="I2608" s="53"/>
      <c r="J2608" s="53"/>
      <c r="K2608" s="53"/>
      <c r="L2608" s="53"/>
      <c r="M2608" s="53"/>
      <c r="N2608" s="53"/>
      <c r="O2608" s="53"/>
      <c r="P2608" s="53"/>
      <c r="Q2608" s="53"/>
      <c r="R2608" s="53"/>
      <c r="S2608" s="53"/>
      <c r="T2608" s="58"/>
      <c r="U2608" s="58"/>
      <c r="V2608" s="58"/>
      <c r="W2608" s="58"/>
      <c r="X2608" s="58"/>
      <c r="Y2608" s="58"/>
    </row>
    <row r="2609" spans="8:25" x14ac:dyDescent="0.25">
      <c r="H2609" s="56"/>
      <c r="I2609" s="53"/>
      <c r="J2609" s="53"/>
      <c r="K2609" s="53"/>
      <c r="L2609" s="53"/>
      <c r="M2609" s="53"/>
      <c r="N2609" s="53"/>
      <c r="O2609" s="53"/>
      <c r="P2609" s="53"/>
      <c r="Q2609" s="53"/>
      <c r="R2609" s="53"/>
      <c r="S2609" s="53"/>
      <c r="T2609" s="58"/>
      <c r="U2609" s="58"/>
      <c r="V2609" s="58"/>
      <c r="W2609" s="58"/>
      <c r="X2609" s="58"/>
      <c r="Y2609" s="58"/>
    </row>
    <row r="2610" spans="8:25" x14ac:dyDescent="0.25">
      <c r="H2610" s="56"/>
      <c r="I2610" s="53"/>
      <c r="J2610" s="53"/>
      <c r="K2610" s="53"/>
      <c r="L2610" s="53"/>
      <c r="M2610" s="53"/>
      <c r="N2610" s="53"/>
      <c r="O2610" s="53"/>
      <c r="P2610" s="53"/>
      <c r="Q2610" s="53"/>
      <c r="R2610" s="53"/>
      <c r="S2610" s="53"/>
      <c r="T2610" s="58"/>
      <c r="U2610" s="58"/>
      <c r="V2610" s="58"/>
      <c r="W2610" s="58"/>
      <c r="X2610" s="58"/>
      <c r="Y2610" s="58"/>
    </row>
    <row r="2611" spans="8:25" x14ac:dyDescent="0.25">
      <c r="H2611" s="56"/>
      <c r="I2611" s="53"/>
      <c r="J2611" s="53"/>
      <c r="K2611" s="53"/>
      <c r="L2611" s="53"/>
      <c r="M2611" s="53"/>
      <c r="N2611" s="53"/>
      <c r="O2611" s="53"/>
      <c r="P2611" s="53"/>
      <c r="Q2611" s="53"/>
      <c r="R2611" s="53"/>
      <c r="S2611" s="53"/>
      <c r="T2611" s="58"/>
      <c r="U2611" s="58"/>
      <c r="V2611" s="58"/>
      <c r="W2611" s="58"/>
      <c r="X2611" s="58"/>
      <c r="Y2611" s="58"/>
    </row>
    <row r="2612" spans="8:25" x14ac:dyDescent="0.25">
      <c r="H2612" s="56"/>
      <c r="I2612" s="53"/>
      <c r="J2612" s="53"/>
      <c r="K2612" s="53"/>
      <c r="L2612" s="53"/>
      <c r="M2612" s="53"/>
      <c r="N2612" s="53"/>
      <c r="O2612" s="53"/>
      <c r="P2612" s="53"/>
      <c r="Q2612" s="53"/>
      <c r="R2612" s="53"/>
      <c r="S2612" s="53"/>
      <c r="T2612" s="58"/>
      <c r="U2612" s="58"/>
      <c r="V2612" s="58"/>
      <c r="W2612" s="58"/>
      <c r="X2612" s="58"/>
      <c r="Y2612" s="58"/>
    </row>
    <row r="2613" spans="8:25" x14ac:dyDescent="0.25">
      <c r="H2613" s="56"/>
      <c r="I2613" s="53"/>
      <c r="J2613" s="53"/>
      <c r="K2613" s="53"/>
      <c r="L2613" s="53"/>
      <c r="M2613" s="53"/>
      <c r="N2613" s="53"/>
      <c r="O2613" s="53"/>
      <c r="P2613" s="53"/>
      <c r="Q2613" s="53"/>
      <c r="R2613" s="53"/>
      <c r="S2613" s="53"/>
      <c r="T2613" s="58"/>
      <c r="U2613" s="58"/>
      <c r="V2613" s="58"/>
      <c r="W2613" s="58"/>
      <c r="X2613" s="58"/>
      <c r="Y2613" s="58"/>
    </row>
    <row r="2614" spans="8:25" x14ac:dyDescent="0.25">
      <c r="H2614" s="56"/>
      <c r="I2614" s="53"/>
      <c r="J2614" s="53"/>
      <c r="K2614" s="53"/>
      <c r="L2614" s="53"/>
      <c r="M2614" s="53"/>
      <c r="N2614" s="53"/>
      <c r="O2614" s="53"/>
      <c r="P2614" s="53"/>
      <c r="Q2614" s="53"/>
      <c r="R2614" s="53"/>
      <c r="S2614" s="53"/>
      <c r="T2614" s="58"/>
      <c r="U2614" s="58"/>
      <c r="V2614" s="58"/>
      <c r="W2614" s="58"/>
      <c r="X2614" s="58"/>
      <c r="Y2614" s="58"/>
    </row>
    <row r="2615" spans="8:25" x14ac:dyDescent="0.25">
      <c r="H2615" s="56"/>
      <c r="I2615" s="53"/>
      <c r="J2615" s="53"/>
      <c r="K2615" s="53"/>
      <c r="L2615" s="53"/>
      <c r="M2615" s="53"/>
      <c r="N2615" s="53"/>
      <c r="O2615" s="53"/>
      <c r="P2615" s="53"/>
      <c r="Q2615" s="53"/>
      <c r="R2615" s="53"/>
      <c r="S2615" s="53"/>
      <c r="T2615" s="58"/>
      <c r="U2615" s="58"/>
      <c r="V2615" s="58"/>
      <c r="W2615" s="58"/>
      <c r="X2615" s="58"/>
      <c r="Y2615" s="58"/>
    </row>
    <row r="2616" spans="8:25" x14ac:dyDescent="0.25">
      <c r="H2616" s="56"/>
      <c r="I2616" s="53"/>
      <c r="J2616" s="53"/>
      <c r="K2616" s="53"/>
      <c r="L2616" s="53"/>
      <c r="M2616" s="53"/>
      <c r="N2616" s="53"/>
      <c r="O2616" s="53"/>
      <c r="P2616" s="53"/>
      <c r="Q2616" s="53"/>
      <c r="R2616" s="53"/>
      <c r="S2616" s="53"/>
      <c r="T2616" s="58"/>
      <c r="U2616" s="58"/>
      <c r="V2616" s="58"/>
      <c r="W2616" s="58"/>
      <c r="X2616" s="58"/>
      <c r="Y2616" s="58"/>
    </row>
    <row r="2617" spans="8:25" x14ac:dyDescent="0.25">
      <c r="H2617" s="56"/>
      <c r="I2617" s="53"/>
      <c r="J2617" s="53"/>
      <c r="K2617" s="53"/>
      <c r="L2617" s="53"/>
      <c r="M2617" s="53"/>
      <c r="N2617" s="53"/>
      <c r="O2617" s="53"/>
      <c r="P2617" s="53"/>
      <c r="Q2617" s="53"/>
      <c r="R2617" s="53"/>
      <c r="S2617" s="53"/>
      <c r="T2617" s="58"/>
      <c r="U2617" s="58"/>
      <c r="V2617" s="58"/>
      <c r="W2617" s="58"/>
      <c r="X2617" s="58"/>
      <c r="Y2617" s="58"/>
    </row>
    <row r="2618" spans="8:25" x14ac:dyDescent="0.25">
      <c r="H2618" s="56"/>
      <c r="I2618" s="53"/>
      <c r="J2618" s="53"/>
      <c r="K2618" s="53"/>
      <c r="L2618" s="53"/>
      <c r="M2618" s="53"/>
      <c r="N2618" s="53"/>
      <c r="O2618" s="53"/>
      <c r="P2618" s="53"/>
      <c r="Q2618" s="53"/>
      <c r="R2618" s="53"/>
      <c r="S2618" s="53"/>
      <c r="T2618" s="58"/>
      <c r="U2618" s="58"/>
      <c r="V2618" s="58"/>
      <c r="W2618" s="58"/>
      <c r="X2618" s="58"/>
      <c r="Y2618" s="58"/>
    </row>
    <row r="2619" spans="8:25" x14ac:dyDescent="0.25">
      <c r="H2619" s="56"/>
      <c r="I2619" s="53"/>
      <c r="J2619" s="53"/>
      <c r="K2619" s="53"/>
      <c r="L2619" s="53"/>
      <c r="M2619" s="53"/>
      <c r="N2619" s="53"/>
      <c r="O2619" s="53"/>
      <c r="P2619" s="53"/>
      <c r="Q2619" s="53"/>
      <c r="R2619" s="53"/>
      <c r="S2619" s="53"/>
      <c r="T2619" s="58"/>
      <c r="U2619" s="58"/>
      <c r="V2619" s="58"/>
      <c r="W2619" s="58"/>
      <c r="X2619" s="58"/>
      <c r="Y2619" s="58"/>
    </row>
    <row r="2620" spans="8:25" x14ac:dyDescent="0.25">
      <c r="H2620" s="56"/>
      <c r="I2620" s="53"/>
      <c r="J2620" s="53"/>
      <c r="K2620" s="53"/>
      <c r="L2620" s="53"/>
      <c r="M2620" s="53"/>
      <c r="N2620" s="53"/>
      <c r="O2620" s="53"/>
      <c r="P2620" s="53"/>
      <c r="Q2620" s="53"/>
      <c r="R2620" s="53"/>
      <c r="S2620" s="53"/>
      <c r="T2620" s="58"/>
      <c r="U2620" s="58"/>
      <c r="V2620" s="58"/>
      <c r="W2620" s="58"/>
      <c r="X2620" s="58"/>
      <c r="Y2620" s="58"/>
    </row>
    <row r="2621" spans="8:25" x14ac:dyDescent="0.25">
      <c r="H2621" s="56"/>
      <c r="I2621" s="53"/>
      <c r="J2621" s="53"/>
      <c r="K2621" s="53"/>
      <c r="L2621" s="53"/>
      <c r="M2621" s="53"/>
      <c r="N2621" s="53"/>
      <c r="O2621" s="53"/>
      <c r="P2621" s="53"/>
      <c r="Q2621" s="53"/>
      <c r="R2621" s="53"/>
      <c r="S2621" s="53"/>
      <c r="T2621" s="58"/>
      <c r="U2621" s="58"/>
      <c r="V2621" s="58"/>
      <c r="W2621" s="58"/>
      <c r="X2621" s="58"/>
      <c r="Y2621" s="58"/>
    </row>
    <row r="2622" spans="8:25" x14ac:dyDescent="0.25">
      <c r="H2622" s="56"/>
      <c r="I2622" s="53"/>
      <c r="J2622" s="53"/>
      <c r="K2622" s="53"/>
      <c r="L2622" s="53"/>
      <c r="M2622" s="53"/>
      <c r="N2622" s="53"/>
      <c r="O2622" s="53"/>
      <c r="P2622" s="53"/>
      <c r="Q2622" s="53"/>
      <c r="R2622" s="53"/>
      <c r="S2622" s="53"/>
      <c r="T2622" s="58"/>
      <c r="U2622" s="58"/>
      <c r="V2622" s="58"/>
      <c r="W2622" s="58"/>
      <c r="X2622" s="58"/>
      <c r="Y2622" s="58"/>
    </row>
    <row r="2623" spans="8:25" x14ac:dyDescent="0.25">
      <c r="H2623" s="56"/>
      <c r="I2623" s="53"/>
      <c r="J2623" s="53"/>
      <c r="K2623" s="53"/>
      <c r="L2623" s="53"/>
      <c r="M2623" s="53"/>
      <c r="N2623" s="53"/>
      <c r="O2623" s="53"/>
      <c r="P2623" s="53"/>
      <c r="Q2623" s="53"/>
      <c r="R2623" s="53"/>
      <c r="S2623" s="53"/>
      <c r="T2623" s="58"/>
      <c r="U2623" s="58"/>
      <c r="V2623" s="58"/>
      <c r="W2623" s="58"/>
      <c r="X2623" s="58"/>
      <c r="Y2623" s="58"/>
    </row>
    <row r="2624" spans="8:25" x14ac:dyDescent="0.25">
      <c r="H2624" s="56"/>
      <c r="I2624" s="53"/>
      <c r="J2624" s="53"/>
      <c r="K2624" s="53"/>
      <c r="L2624" s="53"/>
      <c r="M2624" s="53"/>
      <c r="N2624" s="53"/>
      <c r="O2624" s="53"/>
      <c r="P2624" s="53"/>
      <c r="Q2624" s="53"/>
      <c r="R2624" s="53"/>
      <c r="S2624" s="53"/>
      <c r="T2624" s="58"/>
      <c r="U2624" s="58"/>
      <c r="V2624" s="58"/>
      <c r="W2624" s="58"/>
      <c r="X2624" s="58"/>
      <c r="Y2624" s="58"/>
    </row>
    <row r="2625" spans="8:25" x14ac:dyDescent="0.25">
      <c r="H2625" s="56"/>
      <c r="I2625" s="53"/>
      <c r="J2625" s="53"/>
      <c r="K2625" s="53"/>
      <c r="L2625" s="53"/>
      <c r="M2625" s="53"/>
      <c r="N2625" s="53"/>
      <c r="O2625" s="53"/>
      <c r="P2625" s="53"/>
      <c r="Q2625" s="53"/>
      <c r="R2625" s="53"/>
      <c r="S2625" s="53"/>
      <c r="T2625" s="58"/>
      <c r="U2625" s="58"/>
      <c r="V2625" s="58"/>
      <c r="W2625" s="58"/>
      <c r="X2625" s="58"/>
      <c r="Y2625" s="58"/>
    </row>
    <row r="2626" spans="8:25" x14ac:dyDescent="0.25">
      <c r="H2626" s="56"/>
      <c r="I2626" s="53"/>
      <c r="J2626" s="53"/>
      <c r="K2626" s="53"/>
      <c r="L2626" s="53"/>
      <c r="M2626" s="53"/>
      <c r="N2626" s="53"/>
      <c r="O2626" s="53"/>
      <c r="P2626" s="53"/>
      <c r="Q2626" s="53"/>
      <c r="R2626" s="53"/>
      <c r="S2626" s="53"/>
      <c r="T2626" s="58"/>
      <c r="U2626" s="58"/>
      <c r="V2626" s="58"/>
      <c r="W2626" s="58"/>
      <c r="X2626" s="58"/>
      <c r="Y2626" s="58"/>
    </row>
    <row r="2627" spans="8:25" x14ac:dyDescent="0.25">
      <c r="H2627" s="56"/>
      <c r="I2627" s="53"/>
      <c r="J2627" s="53"/>
      <c r="K2627" s="53"/>
      <c r="L2627" s="53"/>
      <c r="M2627" s="53"/>
      <c r="N2627" s="53"/>
      <c r="O2627" s="53"/>
      <c r="P2627" s="53"/>
      <c r="Q2627" s="53"/>
      <c r="R2627" s="53"/>
      <c r="S2627" s="53"/>
      <c r="T2627" s="58"/>
      <c r="U2627" s="58"/>
      <c r="V2627" s="58"/>
      <c r="W2627" s="58"/>
      <c r="X2627" s="58"/>
      <c r="Y2627" s="58"/>
    </row>
    <row r="2628" spans="8:25" x14ac:dyDescent="0.25">
      <c r="H2628" s="56"/>
      <c r="I2628" s="53"/>
      <c r="J2628" s="53"/>
      <c r="K2628" s="53"/>
      <c r="L2628" s="53"/>
      <c r="M2628" s="53"/>
      <c r="N2628" s="53"/>
      <c r="O2628" s="53"/>
      <c r="P2628" s="53"/>
      <c r="Q2628" s="53"/>
      <c r="R2628" s="53"/>
      <c r="S2628" s="53"/>
      <c r="T2628" s="58"/>
      <c r="U2628" s="58"/>
      <c r="V2628" s="58"/>
      <c r="W2628" s="58"/>
      <c r="X2628" s="58"/>
      <c r="Y2628" s="58"/>
    </row>
    <row r="2629" spans="8:25" x14ac:dyDescent="0.25">
      <c r="H2629" s="56"/>
      <c r="I2629" s="53"/>
      <c r="J2629" s="53"/>
      <c r="K2629" s="53"/>
      <c r="L2629" s="53"/>
      <c r="M2629" s="53"/>
      <c r="N2629" s="53"/>
      <c r="O2629" s="53"/>
      <c r="P2629" s="53"/>
      <c r="Q2629" s="53"/>
      <c r="R2629" s="53"/>
      <c r="S2629" s="53"/>
      <c r="T2629" s="58"/>
      <c r="U2629" s="58"/>
      <c r="V2629" s="58"/>
      <c r="W2629" s="58"/>
      <c r="X2629" s="58"/>
      <c r="Y2629" s="58"/>
    </row>
    <row r="2630" spans="8:25" x14ac:dyDescent="0.25">
      <c r="H2630" s="56"/>
      <c r="I2630" s="53"/>
      <c r="J2630" s="53"/>
      <c r="K2630" s="53"/>
      <c r="L2630" s="53"/>
      <c r="M2630" s="53"/>
      <c r="N2630" s="53"/>
      <c r="O2630" s="53"/>
      <c r="P2630" s="53"/>
      <c r="Q2630" s="53"/>
      <c r="R2630" s="53"/>
      <c r="S2630" s="53"/>
      <c r="T2630" s="58"/>
      <c r="U2630" s="58"/>
      <c r="V2630" s="58"/>
      <c r="W2630" s="58"/>
      <c r="X2630" s="58"/>
      <c r="Y2630" s="58"/>
    </row>
  </sheetData>
  <mergeCells count="1507">
    <mergeCell ref="B2460:D2460"/>
    <mergeCell ref="B2462:D2462"/>
    <mergeCell ref="B2466:D2466"/>
    <mergeCell ref="B2468:D2468"/>
    <mergeCell ref="B2464:D2464"/>
    <mergeCell ref="D2400:D2403"/>
    <mergeCell ref="E2400:E2403"/>
    <mergeCell ref="F2400:F2403"/>
    <mergeCell ref="G2400:G2404"/>
    <mergeCell ref="H2400:H2404"/>
    <mergeCell ref="D2405:D2425"/>
    <mergeCell ref="E2405:E2425"/>
    <mergeCell ref="D2286:D2326"/>
    <mergeCell ref="E2286:E2326"/>
    <mergeCell ref="F2286:F2326"/>
    <mergeCell ref="G2286:G2344"/>
    <mergeCell ref="H2286:H2344"/>
    <mergeCell ref="D2327:D2328"/>
    <mergeCell ref="E2327:E2328"/>
    <mergeCell ref="F2327:F2328"/>
    <mergeCell ref="D2329:D2335"/>
    <mergeCell ref="E2329:E2335"/>
    <mergeCell ref="F2329:F2335"/>
    <mergeCell ref="D2336:D2338"/>
    <mergeCell ref="D2394:D2399"/>
    <mergeCell ref="E2394:E2399"/>
    <mergeCell ref="F2394:F2399"/>
    <mergeCell ref="G2394:G2399"/>
    <mergeCell ref="H2394:H2399"/>
    <mergeCell ref="E2336:E2338"/>
    <mergeCell ref="F2336:F2338"/>
    <mergeCell ref="D2345:D2363"/>
    <mergeCell ref="E2345:E2363"/>
    <mergeCell ref="F2345:F2363"/>
    <mergeCell ref="G2345:G2368"/>
    <mergeCell ref="H2345:H2368"/>
    <mergeCell ref="D2365:D2368"/>
    <mergeCell ref="D2260:D2275"/>
    <mergeCell ref="E2260:E2275"/>
    <mergeCell ref="F2260:F2275"/>
    <mergeCell ref="G2260:G2285"/>
    <mergeCell ref="H2260:H2285"/>
    <mergeCell ref="D2276:D2282"/>
    <mergeCell ref="E2276:E2282"/>
    <mergeCell ref="F2276:F2282"/>
    <mergeCell ref="D2283:D2285"/>
    <mergeCell ref="E2283:E2285"/>
    <mergeCell ref="F2283:F2285"/>
    <mergeCell ref="D2243:D2250"/>
    <mergeCell ref="E2243:E2250"/>
    <mergeCell ref="F2243:F2250"/>
    <mergeCell ref="G2243:G2253"/>
    <mergeCell ref="D2255:D2257"/>
    <mergeCell ref="E2255:E2257"/>
    <mergeCell ref="F2255:F2257"/>
    <mergeCell ref="G2255:G2259"/>
    <mergeCell ref="H2255:H2259"/>
    <mergeCell ref="H2243:H2252"/>
    <mergeCell ref="D2227:D2235"/>
    <mergeCell ref="E2227:E2235"/>
    <mergeCell ref="F2227:F2235"/>
    <mergeCell ref="G2227:G2242"/>
    <mergeCell ref="H2227:H2242"/>
    <mergeCell ref="D2236:D2237"/>
    <mergeCell ref="E2236:E2237"/>
    <mergeCell ref="F2236:F2237"/>
    <mergeCell ref="D2239:D2242"/>
    <mergeCell ref="E2239:E2242"/>
    <mergeCell ref="F2239:F2242"/>
    <mergeCell ref="D2204:D2219"/>
    <mergeCell ref="E2204:E2219"/>
    <mergeCell ref="F2204:F2219"/>
    <mergeCell ref="G2204:G2226"/>
    <mergeCell ref="H2204:H2226"/>
    <mergeCell ref="D2220:D2221"/>
    <mergeCell ref="E2220:E2221"/>
    <mergeCell ref="F2220:F2221"/>
    <mergeCell ref="D2222:D2226"/>
    <mergeCell ref="E2222:E2226"/>
    <mergeCell ref="F2222:F2226"/>
    <mergeCell ref="D2196:D2199"/>
    <mergeCell ref="E2196:E2199"/>
    <mergeCell ref="F2196:F2199"/>
    <mergeCell ref="G2196:G2199"/>
    <mergeCell ref="H2196:H2199"/>
    <mergeCell ref="A2200:H2200"/>
    <mergeCell ref="D2201:D2203"/>
    <mergeCell ref="E2201:E2203"/>
    <mergeCell ref="F2201:F2203"/>
    <mergeCell ref="G2201:G2203"/>
    <mergeCell ref="H2201:H2203"/>
    <mergeCell ref="D2183:D2189"/>
    <mergeCell ref="E2183:E2189"/>
    <mergeCell ref="F2183:F2189"/>
    <mergeCell ref="G2183:G2191"/>
    <mergeCell ref="H2183:H2191"/>
    <mergeCell ref="D2190:D2191"/>
    <mergeCell ref="E2190:E2191"/>
    <mergeCell ref="F2190:F2191"/>
    <mergeCell ref="D2192:D2195"/>
    <mergeCell ref="E2192:E2195"/>
    <mergeCell ref="F2192:F2195"/>
    <mergeCell ref="G2192:G2195"/>
    <mergeCell ref="H2192:H2195"/>
    <mergeCell ref="G2144:G2163"/>
    <mergeCell ref="H2144:H2163"/>
    <mergeCell ref="D2145:D2163"/>
    <mergeCell ref="E2145:E2163"/>
    <mergeCell ref="F2145:F2163"/>
    <mergeCell ref="D2164:D2167"/>
    <mergeCell ref="E2164:E2167"/>
    <mergeCell ref="F2164:F2167"/>
    <mergeCell ref="G2164:G2182"/>
    <mergeCell ref="H2164:H2182"/>
    <mergeCell ref="D2168:D2170"/>
    <mergeCell ref="E2168:E2170"/>
    <mergeCell ref="F2168:F2170"/>
    <mergeCell ref="D2171:D2182"/>
    <mergeCell ref="E2171:E2182"/>
    <mergeCell ref="F2171:F2182"/>
    <mergeCell ref="D2123:D2129"/>
    <mergeCell ref="E2123:E2129"/>
    <mergeCell ref="F2123:F2129"/>
    <mergeCell ref="G2123:G2132"/>
    <mergeCell ref="H2123:H2132"/>
    <mergeCell ref="D2130:D2131"/>
    <mergeCell ref="E2130:E2131"/>
    <mergeCell ref="F2130:F2131"/>
    <mergeCell ref="D2133:D2134"/>
    <mergeCell ref="E2133:E2134"/>
    <mergeCell ref="F2133:F2134"/>
    <mergeCell ref="G2133:G2143"/>
    <mergeCell ref="H2133:H2143"/>
    <mergeCell ref="D2135:D2137"/>
    <mergeCell ref="E2135:E2137"/>
    <mergeCell ref="F2135:F2137"/>
    <mergeCell ref="D2139:D2143"/>
    <mergeCell ref="E2139:E2143"/>
    <mergeCell ref="F2139:F2143"/>
    <mergeCell ref="D2104:D2107"/>
    <mergeCell ref="E2104:E2107"/>
    <mergeCell ref="F2104:F2107"/>
    <mergeCell ref="G2104:G2122"/>
    <mergeCell ref="H2104:H2122"/>
    <mergeCell ref="D2108:D2114"/>
    <mergeCell ref="E2108:E2114"/>
    <mergeCell ref="F2108:F2114"/>
    <mergeCell ref="D2115:D2122"/>
    <mergeCell ref="E2115:E2122"/>
    <mergeCell ref="F2115:F2122"/>
    <mergeCell ref="G2049:G2063"/>
    <mergeCell ref="H2049:H2063"/>
    <mergeCell ref="D2050:D2056"/>
    <mergeCell ref="E2050:E2056"/>
    <mergeCell ref="F2050:F2056"/>
    <mergeCell ref="D2057:D2062"/>
    <mergeCell ref="E2057:E2062"/>
    <mergeCell ref="F2057:F2062"/>
    <mergeCell ref="D2064:D2080"/>
    <mergeCell ref="E2064:E2080"/>
    <mergeCell ref="F2064:F2080"/>
    <mergeCell ref="G2064:G2103"/>
    <mergeCell ref="H2064:H2103"/>
    <mergeCell ref="D2081:D2088"/>
    <mergeCell ref="E2081:E2088"/>
    <mergeCell ref="F2081:F2088"/>
    <mergeCell ref="D2089:D2094"/>
    <mergeCell ref="E2089:E2094"/>
    <mergeCell ref="F2089:F2094"/>
    <mergeCell ref="D2095:D2103"/>
    <mergeCell ref="E2095:E2103"/>
    <mergeCell ref="F2095:F2103"/>
    <mergeCell ref="D1988:D2014"/>
    <mergeCell ref="E1988:E2014"/>
    <mergeCell ref="F1988:F2014"/>
    <mergeCell ref="G1988:G2048"/>
    <mergeCell ref="H1988:H2048"/>
    <mergeCell ref="D2015:D2040"/>
    <mergeCell ref="E2015:E2040"/>
    <mergeCell ref="F2015:F2040"/>
    <mergeCell ref="D2041:D2045"/>
    <mergeCell ref="E2041:E2045"/>
    <mergeCell ref="F2041:F2045"/>
    <mergeCell ref="D2046:D2048"/>
    <mergeCell ref="E2046:E2048"/>
    <mergeCell ref="F2046:F2048"/>
    <mergeCell ref="G1959:G1960"/>
    <mergeCell ref="H1959:H1960"/>
    <mergeCell ref="D1961:D1982"/>
    <mergeCell ref="E1961:E1982"/>
    <mergeCell ref="F1961:F1982"/>
    <mergeCell ref="G1961:G1987"/>
    <mergeCell ref="H1961:H1987"/>
    <mergeCell ref="D1983:D1986"/>
    <mergeCell ref="E1983:E1986"/>
    <mergeCell ref="F1983:F1986"/>
    <mergeCell ref="D1939:D1944"/>
    <mergeCell ref="E1939:E1944"/>
    <mergeCell ref="F1939:F1944"/>
    <mergeCell ref="G1939:G1944"/>
    <mergeCell ref="H1939:H1944"/>
    <mergeCell ref="D1945:D1958"/>
    <mergeCell ref="E1945:E1958"/>
    <mergeCell ref="F1945:F1958"/>
    <mergeCell ref="G1945:G1958"/>
    <mergeCell ref="H1945:H1958"/>
    <mergeCell ref="D1923:D1926"/>
    <mergeCell ref="E1923:E1926"/>
    <mergeCell ref="F1923:F1926"/>
    <mergeCell ref="G1923:G1938"/>
    <mergeCell ref="H1923:H1938"/>
    <mergeCell ref="D1927:D1928"/>
    <mergeCell ref="E1927:E1928"/>
    <mergeCell ref="F1927:F1928"/>
    <mergeCell ref="D1929:D1935"/>
    <mergeCell ref="E1929:E1935"/>
    <mergeCell ref="F1929:F1935"/>
    <mergeCell ref="D1936:D1938"/>
    <mergeCell ref="E1936:E1938"/>
    <mergeCell ref="F1936:F1938"/>
    <mergeCell ref="A1388:H1388"/>
    <mergeCell ref="A1907:H1907"/>
    <mergeCell ref="D1908:D1911"/>
    <mergeCell ref="E1908:E1911"/>
    <mergeCell ref="F1908:F1911"/>
    <mergeCell ref="G1908:G1922"/>
    <mergeCell ref="H1908:H1922"/>
    <mergeCell ref="D1912:D1917"/>
    <mergeCell ref="E1912:E1917"/>
    <mergeCell ref="F1912:F1917"/>
    <mergeCell ref="D1918:D1922"/>
    <mergeCell ref="E1918:E1922"/>
    <mergeCell ref="F1918:F1922"/>
    <mergeCell ref="D1885:D1887"/>
    <mergeCell ref="E1885:E1887"/>
    <mergeCell ref="F1885:F1887"/>
    <mergeCell ref="G1885:G1906"/>
    <mergeCell ref="H1885:H1906"/>
    <mergeCell ref="D1888:D1889"/>
    <mergeCell ref="E1888:E1889"/>
    <mergeCell ref="F1888:F1889"/>
    <mergeCell ref="D1890:D1906"/>
    <mergeCell ref="E1890:E1906"/>
    <mergeCell ref="F1890:F1906"/>
    <mergeCell ref="G1860:G1861"/>
    <mergeCell ref="H1860:H1861"/>
    <mergeCell ref="G1862:G1863"/>
    <mergeCell ref="H1862:H1863"/>
    <mergeCell ref="D1864:D1868"/>
    <mergeCell ref="E1864:E1868"/>
    <mergeCell ref="F1864:F1868"/>
    <mergeCell ref="G1864:G1884"/>
    <mergeCell ref="H1864:H1884"/>
    <mergeCell ref="D1869:D1884"/>
    <mergeCell ref="E1869:E1884"/>
    <mergeCell ref="F1869:F1884"/>
    <mergeCell ref="D1849:D1853"/>
    <mergeCell ref="E1849:E1853"/>
    <mergeCell ref="F1849:F1853"/>
    <mergeCell ref="G1849:G1857"/>
    <mergeCell ref="H1849:H1857"/>
    <mergeCell ref="D1854:D1857"/>
    <mergeCell ref="E1854:E1857"/>
    <mergeCell ref="F1854:F1857"/>
    <mergeCell ref="D1858:D1859"/>
    <mergeCell ref="E1858:E1859"/>
    <mergeCell ref="F1858:F1859"/>
    <mergeCell ref="G1858:G1859"/>
    <mergeCell ref="H1858:H1859"/>
    <mergeCell ref="G1822:G1848"/>
    <mergeCell ref="H1822:H1848"/>
    <mergeCell ref="D1823:D1829"/>
    <mergeCell ref="E1823:E1829"/>
    <mergeCell ref="F1823:F1829"/>
    <mergeCell ref="D1830:D1832"/>
    <mergeCell ref="E1830:E1832"/>
    <mergeCell ref="F1830:F1832"/>
    <mergeCell ref="D1833:D1839"/>
    <mergeCell ref="E1833:E1839"/>
    <mergeCell ref="F1833:F1839"/>
    <mergeCell ref="D1840:D1848"/>
    <mergeCell ref="E1840:E1848"/>
    <mergeCell ref="F1840:F1848"/>
    <mergeCell ref="F1761:F1786"/>
    <mergeCell ref="D1787:D1789"/>
    <mergeCell ref="E1787:E1789"/>
    <mergeCell ref="F1787:F1789"/>
    <mergeCell ref="G1787:G1821"/>
    <mergeCell ref="H1787:H1821"/>
    <mergeCell ref="D1790:D1799"/>
    <mergeCell ref="E1790:E1799"/>
    <mergeCell ref="F1790:F1799"/>
    <mergeCell ref="D1800:D1806"/>
    <mergeCell ref="E1800:E1806"/>
    <mergeCell ref="F1800:F1806"/>
    <mergeCell ref="D1807:D1815"/>
    <mergeCell ref="E1807:E1815"/>
    <mergeCell ref="F1807:F1815"/>
    <mergeCell ref="D1816:D1821"/>
    <mergeCell ref="E1816:E1821"/>
    <mergeCell ref="F1816:F1821"/>
    <mergeCell ref="D1739:D1743"/>
    <mergeCell ref="E1739:E1743"/>
    <mergeCell ref="F1739:F1743"/>
    <mergeCell ref="D1745:D1756"/>
    <mergeCell ref="E1745:E1756"/>
    <mergeCell ref="F1745:F1756"/>
    <mergeCell ref="D1757:D1760"/>
    <mergeCell ref="E1757:E1760"/>
    <mergeCell ref="F1757:F1760"/>
    <mergeCell ref="D1703:D1704"/>
    <mergeCell ref="E1703:E1704"/>
    <mergeCell ref="F1703:F1704"/>
    <mergeCell ref="G1703:G1786"/>
    <mergeCell ref="H1703:H1786"/>
    <mergeCell ref="D1705:D1714"/>
    <mergeCell ref="E1705:E1714"/>
    <mergeCell ref="F1705:F1714"/>
    <mergeCell ref="D1715:D1717"/>
    <mergeCell ref="E1715:E1717"/>
    <mergeCell ref="F1715:F1717"/>
    <mergeCell ref="D1718:D1724"/>
    <mergeCell ref="E1718:E1724"/>
    <mergeCell ref="F1718:F1724"/>
    <mergeCell ref="D1725:D1728"/>
    <mergeCell ref="E1725:E1728"/>
    <mergeCell ref="F1725:F1728"/>
    <mergeCell ref="D1729:D1731"/>
    <mergeCell ref="E1729:E1731"/>
    <mergeCell ref="F1729:F1731"/>
    <mergeCell ref="D1732:D1735"/>
    <mergeCell ref="D1761:D1786"/>
    <mergeCell ref="E1761:E1786"/>
    <mergeCell ref="E1732:E1735"/>
    <mergeCell ref="F1732:F1735"/>
    <mergeCell ref="D1736:D1738"/>
    <mergeCell ref="D1681:D1687"/>
    <mergeCell ref="E1681:E1687"/>
    <mergeCell ref="F1681:F1687"/>
    <mergeCell ref="G1681:G1702"/>
    <mergeCell ref="H1681:H1702"/>
    <mergeCell ref="D1688:D1689"/>
    <mergeCell ref="E1688:E1689"/>
    <mergeCell ref="F1688:F1689"/>
    <mergeCell ref="D1690:D1691"/>
    <mergeCell ref="E1690:E1691"/>
    <mergeCell ref="F1690:F1691"/>
    <mergeCell ref="D1692:D1702"/>
    <mergeCell ref="E1692:E1702"/>
    <mergeCell ref="F1692:F1702"/>
    <mergeCell ref="E1736:E1738"/>
    <mergeCell ref="F1736:F1738"/>
    <mergeCell ref="D1653:D1654"/>
    <mergeCell ref="E1653:E1654"/>
    <mergeCell ref="F1653:F1654"/>
    <mergeCell ref="G1653:G1672"/>
    <mergeCell ref="H1653:H1672"/>
    <mergeCell ref="D1659:D1672"/>
    <mergeCell ref="E1659:E1672"/>
    <mergeCell ref="F1659:F1672"/>
    <mergeCell ref="G1673:G1680"/>
    <mergeCell ref="H1673:H1680"/>
    <mergeCell ref="D1674:D1679"/>
    <mergeCell ref="E1674:E1679"/>
    <mergeCell ref="F1674:F1679"/>
    <mergeCell ref="G1623:G1627"/>
    <mergeCell ref="H1623:H1627"/>
    <mergeCell ref="D1624:D1627"/>
    <mergeCell ref="E1624:E1627"/>
    <mergeCell ref="F1624:F1627"/>
    <mergeCell ref="G1628:G1652"/>
    <mergeCell ref="H1628:H1652"/>
    <mergeCell ref="D1629:D1632"/>
    <mergeCell ref="E1629:E1632"/>
    <mergeCell ref="F1629:F1632"/>
    <mergeCell ref="D1635:D1650"/>
    <mergeCell ref="E1635:E1650"/>
    <mergeCell ref="F1635:F1650"/>
    <mergeCell ref="D1651:D1652"/>
    <mergeCell ref="E1651:E1652"/>
    <mergeCell ref="F1651:F1652"/>
    <mergeCell ref="D1587:D1588"/>
    <mergeCell ref="E1587:E1588"/>
    <mergeCell ref="F1587:F1588"/>
    <mergeCell ref="G1587:G1622"/>
    <mergeCell ref="H1587:H1622"/>
    <mergeCell ref="D1589:D1593"/>
    <mergeCell ref="E1589:E1593"/>
    <mergeCell ref="F1589:F1593"/>
    <mergeCell ref="D1594:D1597"/>
    <mergeCell ref="E1594:E1597"/>
    <mergeCell ref="F1594:F1597"/>
    <mergeCell ref="D1598:D1603"/>
    <mergeCell ref="E1598:E1603"/>
    <mergeCell ref="F1598:F1603"/>
    <mergeCell ref="D1605:D1609"/>
    <mergeCell ref="E1605:E1609"/>
    <mergeCell ref="F1605:F1609"/>
    <mergeCell ref="D1610:D1617"/>
    <mergeCell ref="E1610:E1617"/>
    <mergeCell ref="F1610:F1617"/>
    <mergeCell ref="D1618:D1622"/>
    <mergeCell ref="E1618:E1622"/>
    <mergeCell ref="F1618:F1622"/>
    <mergeCell ref="D1564:D1567"/>
    <mergeCell ref="E1564:E1567"/>
    <mergeCell ref="F1564:F1567"/>
    <mergeCell ref="G1564:G1586"/>
    <mergeCell ref="H1564:H1586"/>
    <mergeCell ref="D1568:D1571"/>
    <mergeCell ref="E1568:E1571"/>
    <mergeCell ref="F1568:F1571"/>
    <mergeCell ref="D1572:D1573"/>
    <mergeCell ref="E1572:E1573"/>
    <mergeCell ref="F1572:F1573"/>
    <mergeCell ref="D1574:D1576"/>
    <mergeCell ref="E1574:E1576"/>
    <mergeCell ref="F1574:F1576"/>
    <mergeCell ref="D1577:D1586"/>
    <mergeCell ref="E1577:E1586"/>
    <mergeCell ref="F1577:F1586"/>
    <mergeCell ref="D1556:D1557"/>
    <mergeCell ref="E1556:E1557"/>
    <mergeCell ref="F1556:F1557"/>
    <mergeCell ref="G1556:G1563"/>
    <mergeCell ref="H1556:H1563"/>
    <mergeCell ref="D1558:D1559"/>
    <mergeCell ref="E1558:E1559"/>
    <mergeCell ref="F1558:F1559"/>
    <mergeCell ref="D1560:D1563"/>
    <mergeCell ref="E1560:E1563"/>
    <mergeCell ref="F1560:F1563"/>
    <mergeCell ref="G1535:G1555"/>
    <mergeCell ref="H1535:H1555"/>
    <mergeCell ref="D1536:D1539"/>
    <mergeCell ref="E1536:E1539"/>
    <mergeCell ref="F1536:F1539"/>
    <mergeCell ref="D1540:D1541"/>
    <mergeCell ref="E1540:E1541"/>
    <mergeCell ref="F1540:F1541"/>
    <mergeCell ref="D1544:D1555"/>
    <mergeCell ref="E1544:E1555"/>
    <mergeCell ref="F1544:F1555"/>
    <mergeCell ref="D1516:D1517"/>
    <mergeCell ref="E1516:E1517"/>
    <mergeCell ref="F1516:F1517"/>
    <mergeCell ref="G1516:G1534"/>
    <mergeCell ref="H1516:H1534"/>
    <mergeCell ref="D1518:D1521"/>
    <mergeCell ref="E1518:E1521"/>
    <mergeCell ref="F1518:F1521"/>
    <mergeCell ref="D1523:D1524"/>
    <mergeCell ref="E1523:E1524"/>
    <mergeCell ref="F1523:F1524"/>
    <mergeCell ref="D1525:D1534"/>
    <mergeCell ref="E1525:E1534"/>
    <mergeCell ref="F1525:F1534"/>
    <mergeCell ref="G1493:G1502"/>
    <mergeCell ref="H1493:H1502"/>
    <mergeCell ref="D1495:D1498"/>
    <mergeCell ref="E1495:E1498"/>
    <mergeCell ref="F1495:F1498"/>
    <mergeCell ref="D1499:D1502"/>
    <mergeCell ref="E1499:E1502"/>
    <mergeCell ref="F1499:F1502"/>
    <mergeCell ref="D1503:D1507"/>
    <mergeCell ref="E1503:E1507"/>
    <mergeCell ref="F1503:F1507"/>
    <mergeCell ref="G1503:G1515"/>
    <mergeCell ref="H1503:H1515"/>
    <mergeCell ref="D1508:D1511"/>
    <mergeCell ref="E1508:E1511"/>
    <mergeCell ref="F1508:F1511"/>
    <mergeCell ref="D1512:D1513"/>
    <mergeCell ref="E1512:E1513"/>
    <mergeCell ref="F1512:F1513"/>
    <mergeCell ref="D1514:D1515"/>
    <mergeCell ref="E1514:E1515"/>
    <mergeCell ref="F1514:F1515"/>
    <mergeCell ref="D1459:D1480"/>
    <mergeCell ref="E1459:E1480"/>
    <mergeCell ref="F1459:F1480"/>
    <mergeCell ref="G1459:G1492"/>
    <mergeCell ref="H1459:H1492"/>
    <mergeCell ref="D1481:D1483"/>
    <mergeCell ref="E1481:E1483"/>
    <mergeCell ref="F1481:F1483"/>
    <mergeCell ref="D1485:D1492"/>
    <mergeCell ref="E1485:E1492"/>
    <mergeCell ref="F1485:F1492"/>
    <mergeCell ref="E1418:E1431"/>
    <mergeCell ref="F1418:F1431"/>
    <mergeCell ref="D1432:D1433"/>
    <mergeCell ref="E1432:E1433"/>
    <mergeCell ref="F1432:F1433"/>
    <mergeCell ref="G1432:G1458"/>
    <mergeCell ref="H1432:H1458"/>
    <mergeCell ref="D1437:D1438"/>
    <mergeCell ref="E1437:E1438"/>
    <mergeCell ref="F1437:F1438"/>
    <mergeCell ref="D1439:D1452"/>
    <mergeCell ref="E1439:E1452"/>
    <mergeCell ref="F1439:F1452"/>
    <mergeCell ref="D1453:D1458"/>
    <mergeCell ref="E1453:E1458"/>
    <mergeCell ref="F1453:F1458"/>
    <mergeCell ref="G1384:G1387"/>
    <mergeCell ref="H1384:H1387"/>
    <mergeCell ref="A667:H667"/>
    <mergeCell ref="D1389:D1391"/>
    <mergeCell ref="E1389:E1391"/>
    <mergeCell ref="F1389:F1391"/>
    <mergeCell ref="G1389:G1431"/>
    <mergeCell ref="H1389:H1431"/>
    <mergeCell ref="D1392:D1393"/>
    <mergeCell ref="E1392:E1393"/>
    <mergeCell ref="F1392:F1393"/>
    <mergeCell ref="D1394:D1396"/>
    <mergeCell ref="E1394:E1396"/>
    <mergeCell ref="F1394:F1396"/>
    <mergeCell ref="D1397:D1409"/>
    <mergeCell ref="E1397:E1409"/>
    <mergeCell ref="F1397:F1409"/>
    <mergeCell ref="D1410:D1413"/>
    <mergeCell ref="E1410:E1413"/>
    <mergeCell ref="F1410:F1413"/>
    <mergeCell ref="D1414:D1417"/>
    <mergeCell ref="E1414:E1417"/>
    <mergeCell ref="F1414:F1417"/>
    <mergeCell ref="D1418:D1431"/>
    <mergeCell ref="D1356:D1358"/>
    <mergeCell ref="E1356:E1358"/>
    <mergeCell ref="F1356:F1358"/>
    <mergeCell ref="G1356:G1383"/>
    <mergeCell ref="H1356:H1383"/>
    <mergeCell ref="D1359:D1367"/>
    <mergeCell ref="E1359:E1367"/>
    <mergeCell ref="F1359:F1367"/>
    <mergeCell ref="D1368:D1370"/>
    <mergeCell ref="E1368:E1370"/>
    <mergeCell ref="F1368:F1370"/>
    <mergeCell ref="D1371:D1375"/>
    <mergeCell ref="E1371:E1375"/>
    <mergeCell ref="F1371:F1375"/>
    <mergeCell ref="D1376:D1377"/>
    <mergeCell ref="E1376:E1377"/>
    <mergeCell ref="F1376:F1377"/>
    <mergeCell ref="D1378:D1383"/>
    <mergeCell ref="E1378:E1383"/>
    <mergeCell ref="F1378:F1383"/>
    <mergeCell ref="D1340:D1341"/>
    <mergeCell ref="E1340:E1341"/>
    <mergeCell ref="F1340:F1341"/>
    <mergeCell ref="G1340:G1355"/>
    <mergeCell ref="H1340:H1355"/>
    <mergeCell ref="D1342:D1346"/>
    <mergeCell ref="E1342:E1346"/>
    <mergeCell ref="F1342:F1346"/>
    <mergeCell ref="D1347:D1349"/>
    <mergeCell ref="E1347:E1349"/>
    <mergeCell ref="F1347:F1349"/>
    <mergeCell ref="D1350:D1351"/>
    <mergeCell ref="E1350:E1351"/>
    <mergeCell ref="F1350:F1351"/>
    <mergeCell ref="D1353:D1354"/>
    <mergeCell ref="E1353:E1354"/>
    <mergeCell ref="F1353:F1354"/>
    <mergeCell ref="D1327:D1329"/>
    <mergeCell ref="E1327:E1329"/>
    <mergeCell ref="F1327:F1329"/>
    <mergeCell ref="G1327:G1339"/>
    <mergeCell ref="H1327:H1339"/>
    <mergeCell ref="D1330:D1332"/>
    <mergeCell ref="E1330:E1332"/>
    <mergeCell ref="F1330:F1332"/>
    <mergeCell ref="D1333:D1334"/>
    <mergeCell ref="E1333:E1334"/>
    <mergeCell ref="F1333:F1334"/>
    <mergeCell ref="D1335:D1336"/>
    <mergeCell ref="E1335:E1336"/>
    <mergeCell ref="F1335:F1336"/>
    <mergeCell ref="D1337:D1339"/>
    <mergeCell ref="E1337:E1339"/>
    <mergeCell ref="F1337:F1339"/>
    <mergeCell ref="D1285:D1286"/>
    <mergeCell ref="E1285:E1286"/>
    <mergeCell ref="F1285:F1286"/>
    <mergeCell ref="D1287:D1290"/>
    <mergeCell ref="E1287:E1290"/>
    <mergeCell ref="F1287:F1290"/>
    <mergeCell ref="G1287:G1297"/>
    <mergeCell ref="H1287:H1297"/>
    <mergeCell ref="D1291:D1295"/>
    <mergeCell ref="E1291:E1295"/>
    <mergeCell ref="F1291:F1295"/>
    <mergeCell ref="D1298:D1305"/>
    <mergeCell ref="E1298:E1305"/>
    <mergeCell ref="F1298:F1305"/>
    <mergeCell ref="G1298:G1326"/>
    <mergeCell ref="H1298:H1326"/>
    <mergeCell ref="D1307:D1313"/>
    <mergeCell ref="E1307:E1313"/>
    <mergeCell ref="F1307:F1313"/>
    <mergeCell ref="D1314:D1316"/>
    <mergeCell ref="E1314:E1316"/>
    <mergeCell ref="F1314:F1316"/>
    <mergeCell ref="D1317:D1318"/>
    <mergeCell ref="E1317:E1318"/>
    <mergeCell ref="F1317:F1318"/>
    <mergeCell ref="D1320:D1323"/>
    <mergeCell ref="E1320:E1323"/>
    <mergeCell ref="F1320:F1323"/>
    <mergeCell ref="E1253:E1254"/>
    <mergeCell ref="F1253:F1254"/>
    <mergeCell ref="D1255:D1261"/>
    <mergeCell ref="E1255:E1261"/>
    <mergeCell ref="F1255:F1261"/>
    <mergeCell ref="D1262:D1274"/>
    <mergeCell ref="E1262:E1274"/>
    <mergeCell ref="F1262:F1274"/>
    <mergeCell ref="D1275:D1278"/>
    <mergeCell ref="E1275:E1278"/>
    <mergeCell ref="F1275:F1278"/>
    <mergeCell ref="D1280:D1281"/>
    <mergeCell ref="E1280:E1281"/>
    <mergeCell ref="F1280:F1281"/>
    <mergeCell ref="D1283:D1284"/>
    <mergeCell ref="E1283:E1284"/>
    <mergeCell ref="F1283:F1284"/>
    <mergeCell ref="D1240:D1241"/>
    <mergeCell ref="E1240:E1241"/>
    <mergeCell ref="F1240:F1241"/>
    <mergeCell ref="D1242:D1252"/>
    <mergeCell ref="E1242:E1252"/>
    <mergeCell ref="F1242:F1252"/>
    <mergeCell ref="G1242:G1286"/>
    <mergeCell ref="D1205:D1212"/>
    <mergeCell ref="E1205:E1212"/>
    <mergeCell ref="F1205:F1212"/>
    <mergeCell ref="G1205:G1241"/>
    <mergeCell ref="H1205:H1241"/>
    <mergeCell ref="D1213:D1215"/>
    <mergeCell ref="E1213:E1215"/>
    <mergeCell ref="F1213:F1215"/>
    <mergeCell ref="D1216:D1217"/>
    <mergeCell ref="E1216:E1217"/>
    <mergeCell ref="F1216:F1217"/>
    <mergeCell ref="D1218:D1226"/>
    <mergeCell ref="E1218:E1226"/>
    <mergeCell ref="F1218:F1226"/>
    <mergeCell ref="D1229:D1230"/>
    <mergeCell ref="E1229:E1230"/>
    <mergeCell ref="F1229:F1230"/>
    <mergeCell ref="D1231:D1232"/>
    <mergeCell ref="E1231:E1232"/>
    <mergeCell ref="F1231:F1232"/>
    <mergeCell ref="D1233:D1234"/>
    <mergeCell ref="E1233:E1234"/>
    <mergeCell ref="F1233:F1234"/>
    <mergeCell ref="H1242:H1286"/>
    <mergeCell ref="D1253:D1254"/>
    <mergeCell ref="D1178:D1179"/>
    <mergeCell ref="E1178:E1179"/>
    <mergeCell ref="F1178:F1179"/>
    <mergeCell ref="D1182:D1183"/>
    <mergeCell ref="E1182:E1183"/>
    <mergeCell ref="D1238:D1239"/>
    <mergeCell ref="D1184:D1188"/>
    <mergeCell ref="E1184:E1188"/>
    <mergeCell ref="F1184:F1188"/>
    <mergeCell ref="G1184:G1204"/>
    <mergeCell ref="H1184:H1204"/>
    <mergeCell ref="D1189:D1190"/>
    <mergeCell ref="E1189:E1190"/>
    <mergeCell ref="F1189:F1190"/>
    <mergeCell ref="D1192:D1193"/>
    <mergeCell ref="E1192:E1193"/>
    <mergeCell ref="F1192:F1193"/>
    <mergeCell ref="D1197:D1200"/>
    <mergeCell ref="E1197:E1200"/>
    <mergeCell ref="F1197:F1200"/>
    <mergeCell ref="D1201:D1203"/>
    <mergeCell ref="E1201:E1203"/>
    <mergeCell ref="F1201:F1203"/>
    <mergeCell ref="E1238:E1239"/>
    <mergeCell ref="F1238:F1239"/>
    <mergeCell ref="E1151:E1156"/>
    <mergeCell ref="F1151:F1156"/>
    <mergeCell ref="D1157:D1163"/>
    <mergeCell ref="E1157:E1163"/>
    <mergeCell ref="F1157:F1163"/>
    <mergeCell ref="D1164:D1169"/>
    <mergeCell ref="E1164:E1169"/>
    <mergeCell ref="F1164:F1169"/>
    <mergeCell ref="D1170:D1172"/>
    <mergeCell ref="E1170:E1172"/>
    <mergeCell ref="F1170:F1172"/>
    <mergeCell ref="D1174:D1175"/>
    <mergeCell ref="E1174:E1175"/>
    <mergeCell ref="F1174:F1175"/>
    <mergeCell ref="D1176:D1177"/>
    <mergeCell ref="E1176:E1177"/>
    <mergeCell ref="F1176:F1177"/>
    <mergeCell ref="D1139:D1140"/>
    <mergeCell ref="E1139:E1140"/>
    <mergeCell ref="F1139:F1140"/>
    <mergeCell ref="D1141:D1150"/>
    <mergeCell ref="E1141:E1150"/>
    <mergeCell ref="F1141:F1150"/>
    <mergeCell ref="G1141:G1183"/>
    <mergeCell ref="F1182:F1183"/>
    <mergeCell ref="D1106:D1111"/>
    <mergeCell ref="E1106:E1111"/>
    <mergeCell ref="F1106:F1111"/>
    <mergeCell ref="G1106:G1140"/>
    <mergeCell ref="H1106:H1140"/>
    <mergeCell ref="D1113:D1115"/>
    <mergeCell ref="E1113:E1115"/>
    <mergeCell ref="F1113:F1115"/>
    <mergeCell ref="D1116:D1121"/>
    <mergeCell ref="E1116:E1121"/>
    <mergeCell ref="F1116:F1121"/>
    <mergeCell ref="D1122:D1124"/>
    <mergeCell ref="E1122:E1124"/>
    <mergeCell ref="F1122:F1124"/>
    <mergeCell ref="D1126:D1129"/>
    <mergeCell ref="E1126:E1129"/>
    <mergeCell ref="F1126:F1129"/>
    <mergeCell ref="D1130:D1131"/>
    <mergeCell ref="E1130:E1131"/>
    <mergeCell ref="F1130:F1131"/>
    <mergeCell ref="D1135:D1136"/>
    <mergeCell ref="E1135:E1136"/>
    <mergeCell ref="H1141:H1183"/>
    <mergeCell ref="D1151:D1156"/>
    <mergeCell ref="E1058:E1059"/>
    <mergeCell ref="F1058:F1059"/>
    <mergeCell ref="D1060:D1063"/>
    <mergeCell ref="E1060:E1063"/>
    <mergeCell ref="F1060:F1063"/>
    <mergeCell ref="D1064:D1065"/>
    <mergeCell ref="E1064:E1065"/>
    <mergeCell ref="F1135:F1136"/>
    <mergeCell ref="D1137:D1138"/>
    <mergeCell ref="D1073:D1082"/>
    <mergeCell ref="E1073:E1082"/>
    <mergeCell ref="F1073:F1082"/>
    <mergeCell ref="G1073:G1105"/>
    <mergeCell ref="H1073:H1105"/>
    <mergeCell ref="D1084:D1089"/>
    <mergeCell ref="E1084:E1089"/>
    <mergeCell ref="F1084:F1089"/>
    <mergeCell ref="D1090:D1096"/>
    <mergeCell ref="E1090:E1096"/>
    <mergeCell ref="F1090:F1096"/>
    <mergeCell ref="D1097:D1100"/>
    <mergeCell ref="E1097:E1100"/>
    <mergeCell ref="F1097:F1100"/>
    <mergeCell ref="D1101:D1103"/>
    <mergeCell ref="E1101:E1103"/>
    <mergeCell ref="F1101:F1103"/>
    <mergeCell ref="E1137:E1138"/>
    <mergeCell ref="F1137:F1138"/>
    <mergeCell ref="D1028:D1037"/>
    <mergeCell ref="E1028:E1037"/>
    <mergeCell ref="F1028:F1037"/>
    <mergeCell ref="G1028:G1072"/>
    <mergeCell ref="F1064:F1065"/>
    <mergeCell ref="D1067:D1069"/>
    <mergeCell ref="E1067:E1069"/>
    <mergeCell ref="F1067:F1069"/>
    <mergeCell ref="D1070:D1071"/>
    <mergeCell ref="E1070:E1071"/>
    <mergeCell ref="F1070:F1071"/>
    <mergeCell ref="D1001:D1004"/>
    <mergeCell ref="E1001:E1004"/>
    <mergeCell ref="F1001:F1004"/>
    <mergeCell ref="G1001:G1027"/>
    <mergeCell ref="H1028:H1072"/>
    <mergeCell ref="D1038:D1039"/>
    <mergeCell ref="E1038:E1039"/>
    <mergeCell ref="F1038:F1039"/>
    <mergeCell ref="D1040:D1041"/>
    <mergeCell ref="E1040:E1041"/>
    <mergeCell ref="F1040:F1041"/>
    <mergeCell ref="D1042:D1050"/>
    <mergeCell ref="E1042:E1050"/>
    <mergeCell ref="F1042:F1050"/>
    <mergeCell ref="D1051:D1053"/>
    <mergeCell ref="E1051:E1053"/>
    <mergeCell ref="F1051:F1053"/>
    <mergeCell ref="D1054:D1057"/>
    <mergeCell ref="E1054:E1057"/>
    <mergeCell ref="F1054:F1057"/>
    <mergeCell ref="D1058:D1059"/>
    <mergeCell ref="H1001:H1027"/>
    <mergeCell ref="D1005:D1007"/>
    <mergeCell ref="E1005:E1007"/>
    <mergeCell ref="F1005:F1007"/>
    <mergeCell ref="D1008:D1009"/>
    <mergeCell ref="E1008:E1009"/>
    <mergeCell ref="F1008:F1009"/>
    <mergeCell ref="D1010:D1013"/>
    <mergeCell ref="E1010:E1013"/>
    <mergeCell ref="F1010:F1013"/>
    <mergeCell ref="D1014:D1016"/>
    <mergeCell ref="E1014:E1016"/>
    <mergeCell ref="F1014:F1016"/>
    <mergeCell ref="D1018:D1019"/>
    <mergeCell ref="E1018:E1019"/>
    <mergeCell ref="F1018:F1019"/>
    <mergeCell ref="D1020:D1021"/>
    <mergeCell ref="E1020:E1021"/>
    <mergeCell ref="F1020:F1021"/>
    <mergeCell ref="D1022:D1023"/>
    <mergeCell ref="E1022:E1023"/>
    <mergeCell ref="F1022:F1023"/>
    <mergeCell ref="D1025:D1026"/>
    <mergeCell ref="E1025:E1026"/>
    <mergeCell ref="F1025:F1026"/>
    <mergeCell ref="D961:D967"/>
    <mergeCell ref="E961:E967"/>
    <mergeCell ref="F961:F967"/>
    <mergeCell ref="G961:G1000"/>
    <mergeCell ref="H961:H1000"/>
    <mergeCell ref="D968:D972"/>
    <mergeCell ref="E968:E972"/>
    <mergeCell ref="F968:F972"/>
    <mergeCell ref="D973:D982"/>
    <mergeCell ref="E973:E982"/>
    <mergeCell ref="F973:F982"/>
    <mergeCell ref="D983:D989"/>
    <mergeCell ref="E983:E989"/>
    <mergeCell ref="F983:F989"/>
    <mergeCell ref="D991:D994"/>
    <mergeCell ref="E991:E994"/>
    <mergeCell ref="F991:F994"/>
    <mergeCell ref="D995:D999"/>
    <mergeCell ref="E995:E999"/>
    <mergeCell ref="F995:F999"/>
    <mergeCell ref="D953:D955"/>
    <mergeCell ref="E953:E955"/>
    <mergeCell ref="F953:F955"/>
    <mergeCell ref="D956:D958"/>
    <mergeCell ref="E956:E958"/>
    <mergeCell ref="F956:F958"/>
    <mergeCell ref="D959:D960"/>
    <mergeCell ref="E959:E960"/>
    <mergeCell ref="F959:F960"/>
    <mergeCell ref="D921:D926"/>
    <mergeCell ref="E921:E926"/>
    <mergeCell ref="F921:F926"/>
    <mergeCell ref="G921:G960"/>
    <mergeCell ref="H921:H960"/>
    <mergeCell ref="D927:D930"/>
    <mergeCell ref="E927:E930"/>
    <mergeCell ref="F927:F930"/>
    <mergeCell ref="D931:D935"/>
    <mergeCell ref="E931:E935"/>
    <mergeCell ref="F931:F935"/>
    <mergeCell ref="D936:D938"/>
    <mergeCell ref="E936:E938"/>
    <mergeCell ref="F936:F938"/>
    <mergeCell ref="D939:D943"/>
    <mergeCell ref="E939:E943"/>
    <mergeCell ref="F939:F943"/>
    <mergeCell ref="D944:D945"/>
    <mergeCell ref="E944:E945"/>
    <mergeCell ref="F944:F945"/>
    <mergeCell ref="D946:D948"/>
    <mergeCell ref="E946:E948"/>
    <mergeCell ref="F946:F948"/>
    <mergeCell ref="D949:D951"/>
    <mergeCell ref="H889:H920"/>
    <mergeCell ref="D893:D894"/>
    <mergeCell ref="E893:E894"/>
    <mergeCell ref="F893:F894"/>
    <mergeCell ref="D895:D908"/>
    <mergeCell ref="E895:E908"/>
    <mergeCell ref="F895:F908"/>
    <mergeCell ref="D909:D911"/>
    <mergeCell ref="E909:E911"/>
    <mergeCell ref="F909:F911"/>
    <mergeCell ref="D912:D913"/>
    <mergeCell ref="E912:E913"/>
    <mergeCell ref="F912:F913"/>
    <mergeCell ref="D914:D915"/>
    <mergeCell ref="E914:E915"/>
    <mergeCell ref="F914:F915"/>
    <mergeCell ref="D917:D920"/>
    <mergeCell ref="E917:E920"/>
    <mergeCell ref="F917:F920"/>
    <mergeCell ref="E949:E951"/>
    <mergeCell ref="F949:F951"/>
    <mergeCell ref="H841:H888"/>
    <mergeCell ref="D847:D850"/>
    <mergeCell ref="E847:E850"/>
    <mergeCell ref="F847:F850"/>
    <mergeCell ref="D851:D853"/>
    <mergeCell ref="E851:E853"/>
    <mergeCell ref="F851:F853"/>
    <mergeCell ref="D854:D871"/>
    <mergeCell ref="E854:E871"/>
    <mergeCell ref="F854:F871"/>
    <mergeCell ref="D872:D875"/>
    <mergeCell ref="E872:E875"/>
    <mergeCell ref="F872:F875"/>
    <mergeCell ref="D876:D878"/>
    <mergeCell ref="E876:E878"/>
    <mergeCell ref="F876:F878"/>
    <mergeCell ref="D879:D880"/>
    <mergeCell ref="E879:E880"/>
    <mergeCell ref="F879:F880"/>
    <mergeCell ref="D883:D884"/>
    <mergeCell ref="E883:E884"/>
    <mergeCell ref="D822:D835"/>
    <mergeCell ref="E822:E835"/>
    <mergeCell ref="F822:F835"/>
    <mergeCell ref="D838:D840"/>
    <mergeCell ref="E838:E840"/>
    <mergeCell ref="F838:F840"/>
    <mergeCell ref="D885:D888"/>
    <mergeCell ref="E885:E888"/>
    <mergeCell ref="F885:F888"/>
    <mergeCell ref="D889:D892"/>
    <mergeCell ref="E889:E892"/>
    <mergeCell ref="F889:F892"/>
    <mergeCell ref="G889:G920"/>
    <mergeCell ref="D841:D846"/>
    <mergeCell ref="E841:E846"/>
    <mergeCell ref="F841:F846"/>
    <mergeCell ref="G841:G888"/>
    <mergeCell ref="F883:F884"/>
    <mergeCell ref="F790:F801"/>
    <mergeCell ref="D802:D803"/>
    <mergeCell ref="E802:E803"/>
    <mergeCell ref="F802:F803"/>
    <mergeCell ref="D804:D805"/>
    <mergeCell ref="E804:E805"/>
    <mergeCell ref="F804:F805"/>
    <mergeCell ref="D806:D807"/>
    <mergeCell ref="E806:E807"/>
    <mergeCell ref="F806:F807"/>
    <mergeCell ref="D808:D810"/>
    <mergeCell ref="E808:E810"/>
    <mergeCell ref="F808:F810"/>
    <mergeCell ref="D811:D812"/>
    <mergeCell ref="E811:E812"/>
    <mergeCell ref="F811:F812"/>
    <mergeCell ref="D820:D821"/>
    <mergeCell ref="E820:E821"/>
    <mergeCell ref="F820:F821"/>
    <mergeCell ref="D813:D817"/>
    <mergeCell ref="E813:E817"/>
    <mergeCell ref="F813:F817"/>
    <mergeCell ref="G813:G840"/>
    <mergeCell ref="H813:H840"/>
    <mergeCell ref="D818:D819"/>
    <mergeCell ref="E818:E819"/>
    <mergeCell ref="F818:F819"/>
    <mergeCell ref="D764:D769"/>
    <mergeCell ref="E764:E769"/>
    <mergeCell ref="F764:F769"/>
    <mergeCell ref="G764:G787"/>
    <mergeCell ref="H764:H787"/>
    <mergeCell ref="D770:D780"/>
    <mergeCell ref="E770:E780"/>
    <mergeCell ref="F770:F780"/>
    <mergeCell ref="D782:D783"/>
    <mergeCell ref="E782:E783"/>
    <mergeCell ref="F782:F783"/>
    <mergeCell ref="D784:D785"/>
    <mergeCell ref="E784:E785"/>
    <mergeCell ref="F784:F785"/>
    <mergeCell ref="D786:D787"/>
    <mergeCell ref="E786:E787"/>
    <mergeCell ref="F786:F787"/>
    <mergeCell ref="D788:D789"/>
    <mergeCell ref="E788:E789"/>
    <mergeCell ref="F788:F789"/>
    <mergeCell ref="G788:G812"/>
    <mergeCell ref="H788:H812"/>
    <mergeCell ref="D790:D801"/>
    <mergeCell ref="E790:E801"/>
    <mergeCell ref="D740:D746"/>
    <mergeCell ref="E740:E743"/>
    <mergeCell ref="F740:F743"/>
    <mergeCell ref="G740:G763"/>
    <mergeCell ref="H740:H763"/>
    <mergeCell ref="E744:E746"/>
    <mergeCell ref="F744:F746"/>
    <mergeCell ref="D747:D754"/>
    <mergeCell ref="E747:E754"/>
    <mergeCell ref="F747:F754"/>
    <mergeCell ref="D755:D756"/>
    <mergeCell ref="E755:E756"/>
    <mergeCell ref="F755:F756"/>
    <mergeCell ref="D757:D758"/>
    <mergeCell ref="E757:E758"/>
    <mergeCell ref="F757:F758"/>
    <mergeCell ref="D759:D760"/>
    <mergeCell ref="E759:E760"/>
    <mergeCell ref="F759:F760"/>
    <mergeCell ref="D761:D763"/>
    <mergeCell ref="E761:E763"/>
    <mergeCell ref="F761:F763"/>
    <mergeCell ref="D691:D695"/>
    <mergeCell ref="E691:E695"/>
    <mergeCell ref="F691:F695"/>
    <mergeCell ref="G691:G739"/>
    <mergeCell ref="H691:H739"/>
    <mergeCell ref="D696:D698"/>
    <mergeCell ref="E696:E698"/>
    <mergeCell ref="F696:F698"/>
    <mergeCell ref="D699:D700"/>
    <mergeCell ref="E699:E700"/>
    <mergeCell ref="F699:F700"/>
    <mergeCell ref="D701:D723"/>
    <mergeCell ref="E701:E723"/>
    <mergeCell ref="F701:F723"/>
    <mergeCell ref="D724:D731"/>
    <mergeCell ref="E724:E731"/>
    <mergeCell ref="F724:F731"/>
    <mergeCell ref="D732:D734"/>
    <mergeCell ref="E732:E734"/>
    <mergeCell ref="F732:F734"/>
    <mergeCell ref="D735:D737"/>
    <mergeCell ref="E735:E737"/>
    <mergeCell ref="F735:F737"/>
    <mergeCell ref="D738:D739"/>
    <mergeCell ref="E738:E739"/>
    <mergeCell ref="F738:F739"/>
    <mergeCell ref="D668:D681"/>
    <mergeCell ref="E668:E681"/>
    <mergeCell ref="F668:F681"/>
    <mergeCell ref="G668:G690"/>
    <mergeCell ref="H668:H690"/>
    <mergeCell ref="D682:D685"/>
    <mergeCell ref="E682:E685"/>
    <mergeCell ref="F682:F685"/>
    <mergeCell ref="D687:D690"/>
    <mergeCell ref="E687:E690"/>
    <mergeCell ref="F687:F690"/>
    <mergeCell ref="G2:G11"/>
    <mergeCell ref="H2:H11"/>
    <mergeCell ref="D3:D4"/>
    <mergeCell ref="E3:E4"/>
    <mergeCell ref="F3:F4"/>
    <mergeCell ref="D5:D11"/>
    <mergeCell ref="E5:E11"/>
    <mergeCell ref="F5:F11"/>
    <mergeCell ref="D67:D69"/>
    <mergeCell ref="E67:E69"/>
    <mergeCell ref="F67:F69"/>
    <mergeCell ref="G12:G52"/>
    <mergeCell ref="H12:H52"/>
    <mergeCell ref="D19:D29"/>
    <mergeCell ref="E19:E29"/>
    <mergeCell ref="F19:F29"/>
    <mergeCell ref="D30:D38"/>
    <mergeCell ref="E30:E38"/>
    <mergeCell ref="F30:F38"/>
    <mergeCell ref="D39:D42"/>
    <mergeCell ref="E39:E42"/>
    <mergeCell ref="F39:F42"/>
    <mergeCell ref="D43:D52"/>
    <mergeCell ref="E43:E52"/>
    <mergeCell ref="F43:F52"/>
    <mergeCell ref="D12:D17"/>
    <mergeCell ref="E12:E17"/>
    <mergeCell ref="F12:F17"/>
    <mergeCell ref="D53:D55"/>
    <mergeCell ref="E53:E55"/>
    <mergeCell ref="F53:F55"/>
    <mergeCell ref="G75:G84"/>
    <mergeCell ref="H75:H84"/>
    <mergeCell ref="D78:D83"/>
    <mergeCell ref="E78:E83"/>
    <mergeCell ref="F78:F83"/>
    <mergeCell ref="G53:G74"/>
    <mergeCell ref="H53:H74"/>
    <mergeCell ref="D56:D60"/>
    <mergeCell ref="E56:E60"/>
    <mergeCell ref="F56:F60"/>
    <mergeCell ref="D61:D63"/>
    <mergeCell ref="E61:E63"/>
    <mergeCell ref="D70:D73"/>
    <mergeCell ref="E70:E73"/>
    <mergeCell ref="F70:F73"/>
    <mergeCell ref="F61:F63"/>
    <mergeCell ref="D64:D65"/>
    <mergeCell ref="E64:E65"/>
    <mergeCell ref="F64:F65"/>
    <mergeCell ref="D85:D92"/>
    <mergeCell ref="E85:E92"/>
    <mergeCell ref="F85:F92"/>
    <mergeCell ref="G85:G96"/>
    <mergeCell ref="H85:H96"/>
    <mergeCell ref="D75:D77"/>
    <mergeCell ref="E75:E77"/>
    <mergeCell ref="F75:F77"/>
    <mergeCell ref="G97:G109"/>
    <mergeCell ref="H97:H109"/>
    <mergeCell ref="D102:D107"/>
    <mergeCell ref="E102:E107"/>
    <mergeCell ref="F102:F107"/>
    <mergeCell ref="D108:D109"/>
    <mergeCell ref="E108:E109"/>
    <mergeCell ref="F108:F109"/>
    <mergeCell ref="D93:D94"/>
    <mergeCell ref="E93:E94"/>
    <mergeCell ref="F93:F94"/>
    <mergeCell ref="D97:D101"/>
    <mergeCell ref="E97:E101"/>
    <mergeCell ref="F97:F101"/>
    <mergeCell ref="D110:D117"/>
    <mergeCell ref="E110:E117"/>
    <mergeCell ref="F110:F117"/>
    <mergeCell ref="G110:G157"/>
    <mergeCell ref="H110:H157"/>
    <mergeCell ref="D118:D133"/>
    <mergeCell ref="E118:E133"/>
    <mergeCell ref="F118:F133"/>
    <mergeCell ref="D134:D135"/>
    <mergeCell ref="E134:E135"/>
    <mergeCell ref="D148:D150"/>
    <mergeCell ref="E148:E150"/>
    <mergeCell ref="F148:F150"/>
    <mergeCell ref="D152:D157"/>
    <mergeCell ref="E152:E157"/>
    <mergeCell ref="F152:F157"/>
    <mergeCell ref="F134:F135"/>
    <mergeCell ref="D136:D141"/>
    <mergeCell ref="E136:E141"/>
    <mergeCell ref="F136:F141"/>
    <mergeCell ref="D142:D147"/>
    <mergeCell ref="E142:E147"/>
    <mergeCell ref="F142:F147"/>
    <mergeCell ref="D158:D161"/>
    <mergeCell ref="E158:E161"/>
    <mergeCell ref="F158:F161"/>
    <mergeCell ref="G158:G196"/>
    <mergeCell ref="H158:H196"/>
    <mergeCell ref="D162:D167"/>
    <mergeCell ref="E162:E167"/>
    <mergeCell ref="F162:F167"/>
    <mergeCell ref="D168:D174"/>
    <mergeCell ref="E168:E174"/>
    <mergeCell ref="D182:D183"/>
    <mergeCell ref="E182:E183"/>
    <mergeCell ref="F182:F183"/>
    <mergeCell ref="D184:D187"/>
    <mergeCell ref="E184:E187"/>
    <mergeCell ref="F184:F187"/>
    <mergeCell ref="F168:F174"/>
    <mergeCell ref="D175:D177"/>
    <mergeCell ref="E175:E177"/>
    <mergeCell ref="F175:F177"/>
    <mergeCell ref="D178:D181"/>
    <mergeCell ref="E178:E181"/>
    <mergeCell ref="F178:F181"/>
    <mergeCell ref="D188:D195"/>
    <mergeCell ref="E188:E195"/>
    <mergeCell ref="F188:F195"/>
    <mergeCell ref="D197:D198"/>
    <mergeCell ref="G197:G228"/>
    <mergeCell ref="H197:H228"/>
    <mergeCell ref="E198:E207"/>
    <mergeCell ref="F198:F207"/>
    <mergeCell ref="D199:D207"/>
    <mergeCell ref="D208:D209"/>
    <mergeCell ref="D219:D222"/>
    <mergeCell ref="E219:E222"/>
    <mergeCell ref="F219:F222"/>
    <mergeCell ref="D223:D228"/>
    <mergeCell ref="E223:E228"/>
    <mergeCell ref="F223:F228"/>
    <mergeCell ref="E208:E209"/>
    <mergeCell ref="F208:F209"/>
    <mergeCell ref="D211:D214"/>
    <mergeCell ref="E211:E214"/>
    <mergeCell ref="F211:F214"/>
    <mergeCell ref="D215:D218"/>
    <mergeCell ref="E215:E218"/>
    <mergeCell ref="F215:F218"/>
    <mergeCell ref="D240:D243"/>
    <mergeCell ref="E240:E243"/>
    <mergeCell ref="F240:F243"/>
    <mergeCell ref="D244:D245"/>
    <mergeCell ref="E244:E245"/>
    <mergeCell ref="F244:F245"/>
    <mergeCell ref="G229:G269"/>
    <mergeCell ref="H229:H269"/>
    <mergeCell ref="D230:D231"/>
    <mergeCell ref="E230:E231"/>
    <mergeCell ref="F230:F231"/>
    <mergeCell ref="D232:D237"/>
    <mergeCell ref="E232:E237"/>
    <mergeCell ref="F232:F237"/>
    <mergeCell ref="E238:E239"/>
    <mergeCell ref="F238:F239"/>
    <mergeCell ref="D261:D269"/>
    <mergeCell ref="E261:E269"/>
    <mergeCell ref="F261:F269"/>
    <mergeCell ref="H349:H390"/>
    <mergeCell ref="D352:D368"/>
    <mergeCell ref="E352:E368"/>
    <mergeCell ref="F352:F368"/>
    <mergeCell ref="D369:D371"/>
    <mergeCell ref="E369:E371"/>
    <mergeCell ref="E325:E331"/>
    <mergeCell ref="D347:D348"/>
    <mergeCell ref="E347:E348"/>
    <mergeCell ref="F347:F348"/>
    <mergeCell ref="D270:D286"/>
    <mergeCell ref="E270:E286"/>
    <mergeCell ref="F270:F286"/>
    <mergeCell ref="D246:D251"/>
    <mergeCell ref="E246:E251"/>
    <mergeCell ref="F246:F251"/>
    <mergeCell ref="D253:D260"/>
    <mergeCell ref="E253:E260"/>
    <mergeCell ref="F253:F260"/>
    <mergeCell ref="F296:F299"/>
    <mergeCell ref="D300:D307"/>
    <mergeCell ref="E300:E307"/>
    <mergeCell ref="F300:F307"/>
    <mergeCell ref="D308:D311"/>
    <mergeCell ref="E308:E311"/>
    <mergeCell ref="F308:F311"/>
    <mergeCell ref="F325:F331"/>
    <mergeCell ref="D333:D342"/>
    <mergeCell ref="E333:E342"/>
    <mergeCell ref="F333:F342"/>
    <mergeCell ref="D343:D346"/>
    <mergeCell ref="E343:E346"/>
    <mergeCell ref="H270:H307"/>
    <mergeCell ref="D287:D289"/>
    <mergeCell ref="E287:E289"/>
    <mergeCell ref="F287:F289"/>
    <mergeCell ref="D290:D294"/>
    <mergeCell ref="E290:E294"/>
    <mergeCell ref="F290:F294"/>
    <mergeCell ref="D296:D299"/>
    <mergeCell ref="E296:E299"/>
    <mergeCell ref="G308:G348"/>
    <mergeCell ref="H308:H348"/>
    <mergeCell ref="D312:D322"/>
    <mergeCell ref="E312:E322"/>
    <mergeCell ref="F312:F322"/>
    <mergeCell ref="D323:D324"/>
    <mergeCell ref="E323:E324"/>
    <mergeCell ref="F323:F324"/>
    <mergeCell ref="D325:D331"/>
    <mergeCell ref="F343:F346"/>
    <mergeCell ref="G270:G307"/>
    <mergeCell ref="F369:F371"/>
    <mergeCell ref="D372:D377"/>
    <mergeCell ref="E372:E377"/>
    <mergeCell ref="D388:D390"/>
    <mergeCell ref="E388:E390"/>
    <mergeCell ref="F388:F390"/>
    <mergeCell ref="F411:F417"/>
    <mergeCell ref="D418:D420"/>
    <mergeCell ref="E418:E420"/>
    <mergeCell ref="F418:F420"/>
    <mergeCell ref="D349:D351"/>
    <mergeCell ref="E349:E351"/>
    <mergeCell ref="F349:F351"/>
    <mergeCell ref="D421:D427"/>
    <mergeCell ref="E421:E427"/>
    <mergeCell ref="F421:F427"/>
    <mergeCell ref="G391:G427"/>
    <mergeCell ref="F372:F377"/>
    <mergeCell ref="D378:D380"/>
    <mergeCell ref="E378:E380"/>
    <mergeCell ref="F378:F380"/>
    <mergeCell ref="D381:D387"/>
    <mergeCell ref="E381:E387"/>
    <mergeCell ref="F381:F387"/>
    <mergeCell ref="G349:G390"/>
    <mergeCell ref="H391:H427"/>
    <mergeCell ref="D396:D402"/>
    <mergeCell ref="E396:E402"/>
    <mergeCell ref="F396:F402"/>
    <mergeCell ref="D403:D410"/>
    <mergeCell ref="E403:E410"/>
    <mergeCell ref="F403:F410"/>
    <mergeCell ref="D411:D417"/>
    <mergeCell ref="E411:E417"/>
    <mergeCell ref="D391:D395"/>
    <mergeCell ref="E391:E395"/>
    <mergeCell ref="F391:F395"/>
    <mergeCell ref="D428:D440"/>
    <mergeCell ref="E428:E440"/>
    <mergeCell ref="F428:F440"/>
    <mergeCell ref="G428:G456"/>
    <mergeCell ref="H428:H456"/>
    <mergeCell ref="D442:D446"/>
    <mergeCell ref="E442:E446"/>
    <mergeCell ref="F442:F446"/>
    <mergeCell ref="D447:D448"/>
    <mergeCell ref="E447:E448"/>
    <mergeCell ref="G457:G487"/>
    <mergeCell ref="H457:H487"/>
    <mergeCell ref="D460:D462"/>
    <mergeCell ref="E460:E462"/>
    <mergeCell ref="F460:F462"/>
    <mergeCell ref="D463:D465"/>
    <mergeCell ref="E463:E465"/>
    <mergeCell ref="F447:F448"/>
    <mergeCell ref="D449:D453"/>
    <mergeCell ref="E449:E453"/>
    <mergeCell ref="F449:F453"/>
    <mergeCell ref="D454:D456"/>
    <mergeCell ref="E454:E456"/>
    <mergeCell ref="F454:F456"/>
    <mergeCell ref="F463:F465"/>
    <mergeCell ref="D466:D471"/>
    <mergeCell ref="E466:E471"/>
    <mergeCell ref="F466:F471"/>
    <mergeCell ref="D472:D475"/>
    <mergeCell ref="E472:E475"/>
    <mergeCell ref="F472:F475"/>
    <mergeCell ref="D457:D459"/>
    <mergeCell ref="E457:E459"/>
    <mergeCell ref="F457:F459"/>
    <mergeCell ref="D486:D487"/>
    <mergeCell ref="E486:E487"/>
    <mergeCell ref="F486:F487"/>
    <mergeCell ref="D476:D479"/>
    <mergeCell ref="E476:E479"/>
    <mergeCell ref="F476:F479"/>
    <mergeCell ref="D480:D485"/>
    <mergeCell ref="E480:E485"/>
    <mergeCell ref="G488:G519"/>
    <mergeCell ref="H488:H519"/>
    <mergeCell ref="D492:D505"/>
    <mergeCell ref="E492:E505"/>
    <mergeCell ref="F492:F505"/>
    <mergeCell ref="D506:D511"/>
    <mergeCell ref="E506:E511"/>
    <mergeCell ref="F506:F511"/>
    <mergeCell ref="D512:D518"/>
    <mergeCell ref="E512:E518"/>
    <mergeCell ref="D542:D544"/>
    <mergeCell ref="E542:E544"/>
    <mergeCell ref="F542:F544"/>
    <mergeCell ref="F553:F554"/>
    <mergeCell ref="D555:D559"/>
    <mergeCell ref="E555:E559"/>
    <mergeCell ref="F555:F559"/>
    <mergeCell ref="D488:D490"/>
    <mergeCell ref="E488:E490"/>
    <mergeCell ref="F488:F490"/>
    <mergeCell ref="F480:F485"/>
    <mergeCell ref="F512:F518"/>
    <mergeCell ref="D520:D524"/>
    <mergeCell ref="E520:E524"/>
    <mergeCell ref="F520:F524"/>
    <mergeCell ref="E614:E616"/>
    <mergeCell ref="F583:F585"/>
    <mergeCell ref="D586:D589"/>
    <mergeCell ref="E586:E589"/>
    <mergeCell ref="F586:F589"/>
    <mergeCell ref="D590:D600"/>
    <mergeCell ref="E590:E600"/>
    <mergeCell ref="F590:F600"/>
    <mergeCell ref="F614:F616"/>
    <mergeCell ref="G610:G624"/>
    <mergeCell ref="H610:H624"/>
    <mergeCell ref="D545:D552"/>
    <mergeCell ref="E545:E552"/>
    <mergeCell ref="F545:F552"/>
    <mergeCell ref="E527:E530"/>
    <mergeCell ref="F527:F530"/>
    <mergeCell ref="D531:D533"/>
    <mergeCell ref="E531:E533"/>
    <mergeCell ref="F531:F533"/>
    <mergeCell ref="D534:D541"/>
    <mergeCell ref="E534:E541"/>
    <mergeCell ref="F534:F541"/>
    <mergeCell ref="G560:G577"/>
    <mergeCell ref="H560:H577"/>
    <mergeCell ref="D564:D570"/>
    <mergeCell ref="E564:E570"/>
    <mergeCell ref="F564:F570"/>
    <mergeCell ref="D571:D577"/>
    <mergeCell ref="E571:E577"/>
    <mergeCell ref="F571:F577"/>
    <mergeCell ref="D553:D554"/>
    <mergeCell ref="E553:E554"/>
    <mergeCell ref="E628:E630"/>
    <mergeCell ref="F628:F630"/>
    <mergeCell ref="G628:G648"/>
    <mergeCell ref="H628:H648"/>
    <mergeCell ref="D631:D633"/>
    <mergeCell ref="E631:E633"/>
    <mergeCell ref="F631:F633"/>
    <mergeCell ref="D639:D643"/>
    <mergeCell ref="E639:E644"/>
    <mergeCell ref="F639:F644"/>
    <mergeCell ref="D644:D648"/>
    <mergeCell ref="E645:E648"/>
    <mergeCell ref="F645:F648"/>
    <mergeCell ref="D617:D619"/>
    <mergeCell ref="G520:G559"/>
    <mergeCell ref="H520:H559"/>
    <mergeCell ref="D525:D526"/>
    <mergeCell ref="E525:E526"/>
    <mergeCell ref="F525:F526"/>
    <mergeCell ref="D527:D530"/>
    <mergeCell ref="F659:F663"/>
    <mergeCell ref="G578:G609"/>
    <mergeCell ref="H578:H609"/>
    <mergeCell ref="D579:D580"/>
    <mergeCell ref="E579:E580"/>
    <mergeCell ref="F579:F580"/>
    <mergeCell ref="D581:D582"/>
    <mergeCell ref="E581:E582"/>
    <mergeCell ref="F581:F582"/>
    <mergeCell ref="D583:D585"/>
    <mergeCell ref="E583:E585"/>
    <mergeCell ref="D601:D609"/>
    <mergeCell ref="E601:E609"/>
    <mergeCell ref="F601:F609"/>
    <mergeCell ref="D611:D613"/>
    <mergeCell ref="E611:E613"/>
    <mergeCell ref="F611:F613"/>
    <mergeCell ref="D614:D616"/>
    <mergeCell ref="D664:D665"/>
    <mergeCell ref="E664:E665"/>
    <mergeCell ref="F664:F665"/>
    <mergeCell ref="G664:G666"/>
    <mergeCell ref="H664:H666"/>
    <mergeCell ref="D649:D653"/>
    <mergeCell ref="E649:E653"/>
    <mergeCell ref="F649:F653"/>
    <mergeCell ref="G649:G663"/>
    <mergeCell ref="H649:H663"/>
    <mergeCell ref="D654:D658"/>
    <mergeCell ref="E654:E658"/>
    <mergeCell ref="F654:F658"/>
    <mergeCell ref="D659:D663"/>
    <mergeCell ref="E659:E663"/>
    <mergeCell ref="E617:E619"/>
    <mergeCell ref="F617:F619"/>
    <mergeCell ref="D620:D621"/>
    <mergeCell ref="E620:E621"/>
    <mergeCell ref="F620:F621"/>
    <mergeCell ref="D634:D638"/>
    <mergeCell ref="E634:E638"/>
    <mergeCell ref="D622:D624"/>
    <mergeCell ref="E622:E624"/>
    <mergeCell ref="F622:F624"/>
    <mergeCell ref="G625:G627"/>
    <mergeCell ref="H625:H627"/>
    <mergeCell ref="D626:D627"/>
    <mergeCell ref="E626:E627"/>
    <mergeCell ref="F626:F627"/>
    <mergeCell ref="F634:F638"/>
    <mergeCell ref="D628:D630"/>
    <mergeCell ref="E2365:E2368"/>
    <mergeCell ref="F2365:F2368"/>
    <mergeCell ref="D2369:D2376"/>
    <mergeCell ref="E2369:E2376"/>
    <mergeCell ref="F2369:F2376"/>
    <mergeCell ref="G2369:G2393"/>
    <mergeCell ref="H2369:H2393"/>
    <mergeCell ref="D2377:D2380"/>
    <mergeCell ref="E2377:E2380"/>
    <mergeCell ref="F2377:F2380"/>
    <mergeCell ref="D2381:D2393"/>
    <mergeCell ref="E2381:E2393"/>
    <mergeCell ref="F2381:F2393"/>
    <mergeCell ref="D2339:D2341"/>
    <mergeCell ref="E2339:E2341"/>
    <mergeCell ref="F2339:F2341"/>
    <mergeCell ref="D2342:D2344"/>
    <mergeCell ref="E2342:E2344"/>
    <mergeCell ref="F2342:F2344"/>
    <mergeCell ref="D2451:D2457"/>
    <mergeCell ref="E2451:E2457"/>
    <mergeCell ref="F2451:F2457"/>
    <mergeCell ref="G2451:G2458"/>
    <mergeCell ref="H2451:H2458"/>
    <mergeCell ref="F2405:F2425"/>
    <mergeCell ref="G2405:G2425"/>
    <mergeCell ref="H2405:H2425"/>
    <mergeCell ref="D2426:D2431"/>
    <mergeCell ref="E2426:E2431"/>
    <mergeCell ref="F2426:F2431"/>
    <mergeCell ref="G2426:G2435"/>
    <mergeCell ref="H2426:H2435"/>
    <mergeCell ref="D2432:D2434"/>
    <mergeCell ref="E2432:E2434"/>
    <mergeCell ref="F2432:F2434"/>
    <mergeCell ref="D2436:D2437"/>
    <mergeCell ref="E2436:E2437"/>
    <mergeCell ref="F2436:F2437"/>
    <mergeCell ref="G2436:G2437"/>
    <mergeCell ref="H2436:H2437"/>
    <mergeCell ref="D2438:D2450"/>
    <mergeCell ref="E2438:E2450"/>
    <mergeCell ref="F2438:F2450"/>
    <mergeCell ref="G2438:G2450"/>
    <mergeCell ref="H2438:H2450"/>
  </mergeCells>
  <hyperlinks>
    <hyperlink ref="E2460" r:id="rId1"/>
    <hyperlink ref="E2462" r:id="rId2"/>
    <hyperlink ref="E2464" r:id="rId3"/>
    <hyperlink ref="E2466" r:id="rId4"/>
    <hyperlink ref="E2468" r:id="rId5"/>
  </hyperlinks>
  <pageMargins left="0.7" right="0.7" top="0.75" bottom="0.75" header="0.3" footer="0.3"/>
  <pageSetup paperSize="9" orientation="portrait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2019-02-06T15:18:52Z</dcterms:modified>
</cp:coreProperties>
</file>